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CUENTA PUBLICA\"/>
    </mc:Choice>
  </mc:AlternateContent>
  <bookViews>
    <workbookView xWindow="0" yWindow="0" windowWidth="21600" windowHeight="10080"/>
  </bookViews>
  <sheets>
    <sheet name="ESF" sheetId="4" r:id="rId1"/>
  </sheets>
  <definedNames>
    <definedName name="_xlnm._FilterDatabase" localSheetId="0" hidden="1">ESF!$A$2:$G$39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G26" i="4" l="1"/>
  <c r="F26" i="4"/>
  <c r="F46" i="4"/>
  <c r="G46" i="4"/>
  <c r="B28" i="4"/>
  <c r="C28" i="4"/>
  <c r="G48" i="4" l="1"/>
  <c r="F48" i="4"/>
</calcChain>
</file>

<file path=xl/sharedStrings.xml><?xml version="1.0" encoding="utf-8"?>
<sst xmlns="http://schemas.openxmlformats.org/spreadsheetml/2006/main" count="64" uniqueCount="63">
  <si>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</si>
  <si>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</si>
  <si>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</si>
  <si>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</si>
  <si>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</si>
  <si>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</si>
  <si>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</si>
  <si>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</si>
  <si>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</si>
  <si>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</si>
  <si>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</si>
  <si>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</si>
  <si>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</si>
  <si>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</si>
  <si>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</si>
  <si>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</si>
  <si>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</si>
  <si>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</si>
  <si>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</si>
  <si>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</si>
  <si>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</si>
  <si>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</si>
  <si>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</si>
  <si>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</si>
  <si>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</si>
  <si>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</si>
  <si>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</si>
  <si>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</si>
  <si>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</si>
  <si>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</si>
  <si>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</si>
  <si>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</si>
  <si>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</si>
  <si>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</si>
  <si>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</si>
  <si>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</si>
  <si>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</si>
  <si>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</si>
  <si>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</si>
  <si>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</si>
  <si>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</si>
  <si>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</si>
  <si>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</si>
  <si>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</si>
  <si>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</si>
  <si>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</si>
  <si>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</si>
  <si>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</si>
  <si>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</si>
  <si>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</si>
  <si>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</si>
  <si>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</si>
  <si>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</si>
  <si>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</si>
  <si>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</si>
  <si>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</si>
  <si>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</si>
  <si>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</si>
  <si>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SISTEMA DE AGUA POTABLE Y ALCANTARILLADO SAN MIGUEL DE ALLENDE, GTO. 
ESTADO DE SITUACION FINANCIERA
AL 31 DE DICIEMBRE DEL 2020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</si>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</sst>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50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top"/>
    </xf>
    <xf numFmtId="0" fontId="3" fillId="0" borderId="0" xfId="8" applyFont="1" applyAlignment="1">
      <alignment vertical="top" wrapText="1"/>
    </xf>
    <xf numFmtId="0" fontId="3" fillId="0" borderId="0" xfId="8" applyFont="1" applyAlignment="1">
      <alignment vertical="top"/>
    </xf>
    <xf numFmtId="0" fontId="3" fillId="0" borderId="0" xfId="8" applyFont="1" applyBorder="1" applyAlignment="1" applyProtection="1">
      <alignment horizontal="left"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showGridLines="0" tabSelected="1" topLeftCell="A7" zoomScaleNormal="100" zoomScaleSheetLayoutView="100" workbookViewId="0">
      <selection activeCell="F57" sqref="F57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3" t="s">
        <v>58</v>
      </c>
      <c r="B1" s="44"/>
      <c r="C1" s="44"/>
      <c r="D1" s="44"/>
      <c r="E1" s="44"/>
      <c r="F1" s="44"/>
      <c r="G1" s="45"/>
    </row>
    <row r="2" spans="1:7" s="3" customFormat="1" x14ac:dyDescent="0.2">
      <c r="A2" s="26" t="s">
        <v>0</v>
      </c>
      <c r="B2" s="40">
        <v>2020</v>
      </c>
      <c r="C2" s="40">
        <v>2019</v>
      </c>
      <c r="D2" s="19"/>
      <c r="E2" s="18" t="s">
        <v>1</v>
      </c>
      <c r="F2" s="40">
        <v>2020</v>
      </c>
      <c r="G2" s="41">
        <v>2019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220338646.34999999</v>
      </c>
      <c r="C5" s="12">
        <v>168009088.88</v>
      </c>
      <c r="D5" s="17"/>
      <c r="E5" s="11" t="s">
        <v>41</v>
      </c>
      <c r="F5" s="12">
        <v>3737477.27</v>
      </c>
      <c r="G5" s="5">
        <v>2158619.7799999998</v>
      </c>
    </row>
    <row r="6" spans="1:7" x14ac:dyDescent="0.2">
      <c r="A6" s="30" t="s">
        <v>28</v>
      </c>
      <c r="B6" s="12">
        <v>27110721.600000001</v>
      </c>
      <c r="C6" s="12">
        <v>26084704.48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7804641.6399999997</v>
      </c>
      <c r="C7" s="12">
        <v>4041838.32</v>
      </c>
      <c r="D7" s="17"/>
      <c r="E7" s="11" t="s">
        <v>11</v>
      </c>
      <c r="F7" s="12">
        <v>0</v>
      </c>
      <c r="G7" s="5">
        <v>0</v>
      </c>
    </row>
    <row r="8" spans="1:7" hidden="1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3061544.18</v>
      </c>
      <c r="C9" s="12">
        <v>3061544.18</v>
      </c>
      <c r="D9" s="17"/>
      <c r="E9" s="11" t="s">
        <v>43</v>
      </c>
      <c r="F9" s="12">
        <v>0</v>
      </c>
      <c r="G9" s="42">
        <v>0</v>
      </c>
    </row>
    <row r="10" spans="1:7" ht="13.5" hidden="1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0</v>
      </c>
      <c r="G10" s="5">
        <v>0</v>
      </c>
    </row>
    <row r="11" spans="1:7" hidden="1" x14ac:dyDescent="0.2">
      <c r="A11" s="30" t="s">
        <v>22</v>
      </c>
      <c r="B11" s="12">
        <v>0</v>
      </c>
      <c r="C11" s="12">
        <v>0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0</v>
      </c>
      <c r="G12" s="5">
        <v>0</v>
      </c>
    </row>
    <row r="13" spans="1:7" x14ac:dyDescent="0.2">
      <c r="A13" s="37" t="s">
        <v>5</v>
      </c>
      <c r="B13" s="10">
        <f>SUM(B5:B11)</f>
        <v>258315553.76999998</v>
      </c>
      <c r="C13" s="10">
        <f>SUM(C5:C11)</f>
        <v>201197175.85999998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3737477.27</v>
      </c>
      <c r="G14" s="5">
        <f>SUM(G5:G12)</f>
        <v>2158619.7799999998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hidden="1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12936784.84</v>
      </c>
      <c r="C17" s="12">
        <v>12936784.84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484028841.25</v>
      </c>
      <c r="C18" s="12">
        <v>456964191.5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54404320.740000002</v>
      </c>
      <c r="C19" s="12">
        <v>51798548.32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2876648.58</v>
      </c>
      <c r="C20" s="12">
        <v>2858460.65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-140474100.33000001</v>
      </c>
      <c r="C21" s="12">
        <v>-137003592.31999999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20460130.140000001</v>
      </c>
      <c r="C22" s="12">
        <v>13757040.24</v>
      </c>
      <c r="D22" s="17"/>
      <c r="E22" s="11" t="s">
        <v>17</v>
      </c>
      <c r="F22" s="12">
        <v>0</v>
      </c>
      <c r="G22" s="5">
        <v>0</v>
      </c>
    </row>
    <row r="23" spans="1:7" hidden="1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hidden="1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434232625.21999991</v>
      </c>
      <c r="C26" s="10">
        <f>SUM(C16:C24)</f>
        <v>401311433.22999996</v>
      </c>
      <c r="D26" s="17"/>
      <c r="E26" s="39" t="s">
        <v>57</v>
      </c>
      <c r="F26" s="10">
        <f>SUM(F24+F14)</f>
        <v>3737477.27</v>
      </c>
      <c r="G26" s="6">
        <f>SUM(G14+G24)</f>
        <v>2158619.7799999998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692548178.98999989</v>
      </c>
      <c r="C28" s="10">
        <f>C13+C26</f>
        <v>602508609.08999991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167681419.38999999</v>
      </c>
      <c r="G30" s="6">
        <f>SUM(G31:G33)</f>
        <v>167681419.38999999</v>
      </c>
    </row>
    <row r="31" spans="1:7" x14ac:dyDescent="0.2">
      <c r="A31" s="31"/>
      <c r="B31" s="15"/>
      <c r="C31" s="15"/>
      <c r="D31" s="17"/>
      <c r="E31" s="11" t="s">
        <v>2</v>
      </c>
      <c r="F31" s="12">
        <v>130802632.53</v>
      </c>
      <c r="G31" s="5">
        <v>130802632.53</v>
      </c>
    </row>
    <row r="32" spans="1:7" x14ac:dyDescent="0.2">
      <c r="A32" s="31"/>
      <c r="B32" s="15"/>
      <c r="C32" s="15"/>
      <c r="D32" s="17"/>
      <c r="E32" s="11" t="s">
        <v>18</v>
      </c>
      <c r="F32" s="12">
        <v>36878786.859999999</v>
      </c>
      <c r="G32" s="5">
        <v>36878786.859999999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521129282.32999998</v>
      </c>
      <c r="G35" s="6">
        <f>SUM(G36:G40)</f>
        <v>432668569.91999996</v>
      </c>
    </row>
    <row r="36" spans="1:7" x14ac:dyDescent="0.2">
      <c r="A36" s="31"/>
      <c r="B36" s="15"/>
      <c r="C36" s="15"/>
      <c r="D36" s="17"/>
      <c r="E36" s="11" t="s">
        <v>52</v>
      </c>
      <c r="F36" s="12">
        <v>89064505.760000005</v>
      </c>
      <c r="G36" s="5">
        <v>103741874.14</v>
      </c>
    </row>
    <row r="37" spans="1:7" x14ac:dyDescent="0.2">
      <c r="A37" s="31"/>
      <c r="B37" s="15"/>
      <c r="C37" s="15"/>
      <c r="D37" s="17"/>
      <c r="E37" s="11" t="s">
        <v>19</v>
      </c>
      <c r="F37" s="12">
        <v>432064776.56999999</v>
      </c>
      <c r="G37" s="5">
        <v>328926695.77999997</v>
      </c>
    </row>
    <row r="38" spans="1:7" hidden="1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hidden="1" x14ac:dyDescent="0.2">
      <c r="A39" s="31"/>
      <c r="B39" s="15"/>
      <c r="C39" s="15"/>
      <c r="D39" s="7"/>
      <c r="E39" s="11" t="s">
        <v>4</v>
      </c>
      <c r="F39" s="12">
        <v>0</v>
      </c>
      <c r="G39" s="5">
        <v>0</v>
      </c>
    </row>
    <row r="40" spans="1:7" hidden="1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hidden="1" x14ac:dyDescent="0.2">
      <c r="A41" s="31"/>
      <c r="B41" s="15"/>
      <c r="C41" s="15"/>
      <c r="D41" s="24"/>
      <c r="E41" s="11"/>
      <c r="F41" s="12"/>
      <c r="G41" s="5"/>
    </row>
    <row r="42" spans="1:7" ht="21" hidden="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hidden="1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hidden="1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688810701.72000003</v>
      </c>
      <c r="G46" s="5">
        <f>SUM(G42+G35+G30)</f>
        <v>600349989.30999994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692548178.99000001</v>
      </c>
      <c r="G48" s="20">
        <f>G46+G26</f>
        <v>602508609.08999991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2" spans="1:7" x14ac:dyDescent="0.2">
      <c r="A52" s="46" t="s">
        <v>59</v>
      </c>
      <c r="B52" s="47"/>
    </row>
    <row r="53" spans="1:7" x14ac:dyDescent="0.2">
      <c r="A53" s="46"/>
      <c r="B53" s="47"/>
    </row>
    <row r="54" spans="1:7" x14ac:dyDescent="0.2">
      <c r="A54" s="46"/>
      <c r="B54" s="47"/>
    </row>
    <row r="55" spans="1:7" x14ac:dyDescent="0.2">
      <c r="A55" s="48"/>
      <c r="B55" s="48"/>
    </row>
    <row r="56" spans="1:7" x14ac:dyDescent="0.2">
      <c r="A56" s="2" t="s">
        <v>60</v>
      </c>
      <c r="E56" s="2" t="s">
        <v>60</v>
      </c>
    </row>
    <row r="57" spans="1:7" ht="58.5" customHeight="1" x14ac:dyDescent="0.2">
      <c r="A57" s="49" t="s">
        <v>61</v>
      </c>
      <c r="E57" s="25" t="s">
        <v>62</v>
      </c>
    </row>
  </sheetData>
  <sheetProtection formatCells="0" formatColumns="0" formatRows="0" autoFilter="0"/>
  <mergeCells count="1">
    <mergeCell ref="A1:G1"/>
  </mergeCells>
  <printOptions horizontalCentered="1"/>
  <pageMargins left="0.59055118110236227" right="0.59055118110236227" top="2.5590551181102366" bottom="0.78740157480314965" header="0" footer="0"/>
  <pageSetup scale="56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2021-02-25T14:27:07Z</cp:lastPrinted>
  <dcterms:created xsi:type="dcterms:W3CDTF">2012-12-11T20:26:08Z</dcterms:created>
  <dcterms:modified xsi:type="dcterms:W3CDTF">2021-02-25T14:27:17Z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