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11700" windowHeight="7500"/>
  </bookViews>
  <sheets>
    <sheet name="PPI" sheetId="1" r:id="rId1"/>
  </sheets>
  <definedNames>
    <definedName name="_xlnm._FilterDatabase" localSheetId="0" hidden="1">PPI!$A$3:$N$4</definedName>
  </definedNames>
  <calcPr calcId="162913"/>
</workbook>
</file>

<file path=xl/calcChain.xml><?xml version="1.0" encoding="utf-8"?>
<calcChain xmlns="http://schemas.openxmlformats.org/spreadsheetml/2006/main">
  <c r="K32" i="1" l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/>
  <c r="M21" i="1" s="1"/>
  <c r="K20" i="1" l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/>
  <c r="M11" i="1" s="1"/>
  <c r="K10" i="1" l="1"/>
  <c r="M10" i="1" s="1"/>
  <c r="K9" i="1"/>
  <c r="M9" i="1" s="1"/>
  <c r="K8" i="1" l="1"/>
  <c r="M8" i="1" s="1"/>
  <c r="K7" i="1"/>
  <c r="M7" i="1" s="1"/>
  <c r="K6" i="1" l="1"/>
  <c r="M6" i="1" s="1"/>
  <c r="K5" i="1" l="1"/>
  <c r="M5" i="1" s="1"/>
</calcChain>
</file>

<file path=xl/sharedStrings.xml><?xml version="1.0" encoding="utf-8"?>
<sst xmlns="http://schemas.openxmlformats.org/spreadsheetml/2006/main" count="126" uniqueCount="88">
  <si>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</si>
  <si>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</si>
  <si>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</si>
  <si>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</si>
  <si>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</si>
  <si>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</si>
  <si>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</si>
  <si>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</si>
  <si>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</si>
  <si>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</si>
  <si>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</si>
  <si>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</si>
  <si>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</si>
  <si>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</si>
  <si>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</si>
  <si>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</si>
  <si>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</si>
  <si>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31120-8103</t>
  </si>
  <si>
    <t>31120-8105</t>
  </si>
  <si>
    <t>SAP-EP-RP-18-27-AD</t>
  </si>
  <si>
    <t>Elaboracion de Proyecto Ejecutivo: Ampliacion de red de Distribucion de Agua Potable Localidad de Pantoja y Flores de Begoña</t>
  </si>
  <si>
    <t>Obra Civil para abastecer de agua potable a la zona urbana</t>
  </si>
  <si>
    <t xml:space="preserve">Proyecto Ejecutivo para el Equipamiento y Electrificacion del Pozo del Mirador </t>
  </si>
  <si>
    <t>SAP-EP-RP-19-10-AD</t>
  </si>
  <si>
    <t>Obra Civil para la ampliacion de red sanitario en la zona urbana</t>
  </si>
  <si>
    <t>SAP-DS-RP-18-35-AD</t>
  </si>
  <si>
    <t>SAP-ALC-RP-2020-01-LS</t>
  </si>
  <si>
    <t xml:space="preserve">Red de Drenaje Sanitario, Calle Quebrada No.67 zona Centro </t>
  </si>
  <si>
    <t xml:space="preserve">Construccion de Red de Drenaje Sanitario en Fraccionamiento La Cañada y Villa de los Frailes - Colector Sur </t>
  </si>
  <si>
    <t xml:space="preserve">Obra civil ampliacion de Red de Drenaje </t>
  </si>
  <si>
    <t>Trabajos de Inspeccion, Relocalizacion de Equipo de Media y Baja Tension, Reacondicionamiento de Tren de Valvulas, Equipo de Cloracion y Obras Accesorias Pozo Fraccinamiento Ventanas</t>
  </si>
  <si>
    <t>Proyecto Ejecutivo para el Equipamiento, Electrificacion y el Sistema de Agua Potable (Linea de Conduccion, Tanque y Red de Distribuccion), p/Pozo en las Com El Colorado, El Tepehuaje, La Calera, Las Palmitas, Majada Honda y el Aguila</t>
  </si>
  <si>
    <t>SAP-SO-RP-20-11-DP</t>
  </si>
  <si>
    <t>SAP-A9-RP-2020-06-AD</t>
  </si>
  <si>
    <t xml:space="preserve">Obra Civil para la limpieza de arroyos para evitar inundaciones </t>
  </si>
  <si>
    <t>Obra Civil adecuaciones para el Pozo Las Ventanas</t>
  </si>
  <si>
    <t>SAP-REHAB-FAISM-2020-17-AD</t>
  </si>
  <si>
    <t>SAP-REHAB-FAISM-2020-16-AD</t>
  </si>
  <si>
    <t>SAP-REHAB-FAISM-2020-12-AD</t>
  </si>
  <si>
    <t>SAP-REHAB-FAISM-2020-11-AD</t>
  </si>
  <si>
    <t>SAP-REHAB-FAISM-2020-13-AD</t>
  </si>
  <si>
    <t>SAP-AP-RP-2020-23-AD</t>
  </si>
  <si>
    <t>SAP-SAN-RP-2020-28-AD</t>
  </si>
  <si>
    <t>SAP-CONS-FAISM-2020-10-AD</t>
  </si>
  <si>
    <t>SAP-CONS-FAISM-2020-33-AD</t>
  </si>
  <si>
    <t>SAP-AP-Q0044/FAISM-2020-29-LS</t>
  </si>
  <si>
    <t>Equipaiento y Electrificacion de Pozo para el Agua Potable de la Com de Juan Gonzalez</t>
  </si>
  <si>
    <t xml:space="preserve">Construccion de Tanque, Linea de Conduccion y Ampliacion de Red de Distribuccion de Agua Potable (Etapa 3), Com de Don Francisco </t>
  </si>
  <si>
    <t>Rehabilitacion de las Redes de Agua Potable y Drenaje Sanitario en Calle Calderon Col Insurgentes</t>
  </si>
  <si>
    <t>Rehabilitacion de las Redes de Agua Potable y Drenaje Sanitario calle Santos Degollado</t>
  </si>
  <si>
    <t>Rehabilitacion de las Redes de Agua Potable y Drenaje Sanitario calle Juno (entre Hermes y Afrodita) Col Olimpo</t>
  </si>
  <si>
    <t>Re-Equipamiento, Electrificacion, Automatizacion y Telemetria de pozo La Paz</t>
  </si>
  <si>
    <t xml:space="preserve">Rehabilitacion en arroyo las Cachinches tramo Cad 0+052.00 a Cad 0+149.00 </t>
  </si>
  <si>
    <t xml:space="preserve">Construccion de las Redes de Agua Potable y Drenaje Sanitario calle Paraiso Col Bellavista </t>
  </si>
  <si>
    <t xml:space="preserve">Construccion de las Redes de Agua Potable y Drenaje Sanitario Calle Hermanos Aldama Col Heroes  </t>
  </si>
  <si>
    <t>Construccion de Linea de Conduccion y Tanque de Almacenamiento (1ra Etapa) en las Localidades del las Cañas, Los Juarez, Los Guias y La Palmilla</t>
  </si>
  <si>
    <t>Obra Civil para el mejoramienton de de Red de Agua Potable y Drenaje Sanitario</t>
  </si>
  <si>
    <t>Obra Civil para abastecer de agua potable a la zona rural</t>
  </si>
  <si>
    <t xml:space="preserve">Obra Civil para abastecer de agua potable en la Zona Rural </t>
  </si>
  <si>
    <t>SAP-EP-RP-2020-18-AD</t>
  </si>
  <si>
    <t>SAP-REHAB-FAISM-2020-20-AD</t>
  </si>
  <si>
    <t>SAP-DS-RP-2020-27-AD</t>
  </si>
  <si>
    <t>SAP-DS-RP-2020-26-AD</t>
  </si>
  <si>
    <t>SAP-AP-FAISM-2020-30-AD</t>
  </si>
  <si>
    <t>SAP-AP-FAISM-2020-31-AD</t>
  </si>
  <si>
    <t>SAP-POZO/AP-RP-2020-34-LS</t>
  </si>
  <si>
    <t>SAP-POZO/AP-RP-2020-33-LS</t>
  </si>
  <si>
    <t>SAP-POZO/AP-RP-2020-21-LS</t>
  </si>
  <si>
    <t>SAP-EP-RP-2020-19-AD</t>
  </si>
  <si>
    <t>SAP-REHAB-FAISM-2020-39-AD</t>
  </si>
  <si>
    <t>SAP-AP-RP-2020-24-AD</t>
  </si>
  <si>
    <t xml:space="preserve">Redes de Distribuccion de Agua Potable (3ra Etapa) en las Localidades de Pantoja y Flores de Begoña </t>
  </si>
  <si>
    <t>Elaboracion del Proyecto Ejecutivo de Alcantarillado Sanitario de la Comunidad de Landeta</t>
  </si>
  <si>
    <t>Rehabilitacion de las Redes de Agua Potable y Drenaje Sanitario calle Fray Jose Sanchez Primo Fracc Insurgentes</t>
  </si>
  <si>
    <t>Rehabilitacion de las Redes de Drenaje Sanitario en la calle Heroico Colegio Militar, Tramo calle Francisco Gonzalez Bocanegra a Calzada de la Aurora</t>
  </si>
  <si>
    <t>Rehabilitacion de las Redes de Agua Potable en la calle Heroico Colegio Militar, Tramo calle Francisco Gonzalez Bocanegra a Calzada de la Aurora</t>
  </si>
  <si>
    <t>Equipamiento y Electrificacion de Pozo para el Agua Potable de la Comunidad de El Colorado</t>
  </si>
  <si>
    <t xml:space="preserve">Perforacion de Pozo Para Agua Potable TSA-13, Acuaferico </t>
  </si>
  <si>
    <t xml:space="preserve">Perforacion de Pozo Para Agua Potable No. 2 TSA-06, Acuaferico </t>
  </si>
  <si>
    <t xml:space="preserve">Perforacion de Pozo Para Agua Potable No. 3 TSA-05, Acuaferico </t>
  </si>
  <si>
    <t>Elaboracion del Proyecto Ejecutivo para el sistema de Alcantarillado, Carcamo y Linea de Impulsion a Ptar Localidad de San Miguel Viejo</t>
  </si>
  <si>
    <t xml:space="preserve">Rehabilitacion de las Redes de Agua Potable y Drenaje Sanitario en la Calle Mariano de la Canal Fracc Insurgentes </t>
  </si>
  <si>
    <t>Rehabilitacion de las Red de Distribuccion de Agua Potable en Calle Calvario, Tramo callejon de San Dimas a Salida Real a Qro, Zona Centro</t>
  </si>
  <si>
    <t>Obra Civil para el mejoramienton de de Red de Agua Potable en Zona Urbana</t>
  </si>
  <si>
    <t>Obra Civil para el mejoramienton de de Red de Agua Potable y Drenaje Sanitario en Zona Urbana</t>
  </si>
  <si>
    <t>Obra Civil para el mejoramienton de de Drenaje Sanitario en Zona Urbana</t>
  </si>
  <si>
    <t>Obra Civil para proyecto Acuaferico para Abastecer de Agua Potable la Zona Urbana</t>
  </si>
  <si>
    <t>SISTEMA DE AGUA POTABLE Y ALCANTARILLADO DE SAN MIGUEL DE ALLENDE
Programas y Proyectos de Inversión
DEL 01 de Enero del 2020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</si>
</sst>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3" fillId="2" borderId="1" xfId="16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2" xfId="11" applyFont="1" applyFill="1" applyBorder="1" applyAlignment="1">
      <alignment horizontal="left" vertical="center"/>
    </xf>
    <xf numFmtId="0" fontId="3" fillId="2" borderId="5" xfId="16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4" fontId="3" fillId="2" borderId="6" xfId="11" applyNumberFormat="1" applyFont="1" applyFill="1" applyBorder="1" applyAlignment="1">
      <alignment horizontal="center" vertical="center" wrapText="1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5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3" fillId="2" borderId="3" xfId="11" applyFont="1" applyFill="1" applyBorder="1" applyAlignment="1">
      <alignment horizontal="center" vertical="center"/>
    </xf>
    <xf numFmtId="4" fontId="3" fillId="2" borderId="2" xfId="11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Protection="1">
      <protection locked="0"/>
    </xf>
    <xf numFmtId="10" fontId="5" fillId="0" borderId="8" xfId="18" applyNumberFormat="1" applyFont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tabSelected="1" topLeftCell="A25" zoomScaleNormal="100" workbookViewId="0">
      <selection activeCell="I33" sqref="I33"/>
    </sheetView>
  </sheetViews>
  <sheetFormatPr baseColWidth="10" defaultRowHeight="11.25" x14ac:dyDescent="0.2"/>
  <cols>
    <col min="1" max="1" width="19.83203125" style="2" customWidth="1"/>
    <col min="2" max="2" width="28.6640625" style="2" customWidth="1"/>
    <col min="3" max="3" width="29" style="2" customWidth="1"/>
    <col min="4" max="5" width="15.5" style="2" bestFit="1" customWidth="1"/>
    <col min="6" max="6" width="14" style="2" bestFit="1" customWidth="1"/>
    <col min="7" max="7" width="16.6640625" style="2" bestFit="1" customWidth="1"/>
    <col min="8" max="10" width="10.83203125" style="2" customWidth="1"/>
    <col min="11" max="14" width="11.83203125" style="2" customWidth="1"/>
    <col min="15" max="20" width="12" style="22"/>
    <col min="21" max="16384" width="12" style="2"/>
  </cols>
  <sheetData>
    <row r="1" spans="1:20" s="1" customFormat="1" ht="35.1" customHeight="1" x14ac:dyDescent="0.2">
      <c r="A1" s="24" t="s">
        <v>87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1"/>
      <c r="P1" s="21"/>
      <c r="Q1" s="21"/>
      <c r="R1" s="21"/>
      <c r="S1" s="21"/>
      <c r="T1" s="21"/>
    </row>
    <row r="2" spans="1:20" s="1" customFormat="1" ht="12.75" customHeight="1" x14ac:dyDescent="0.2">
      <c r="A2" s="3"/>
      <c r="B2" s="3"/>
      <c r="C2" s="3"/>
      <c r="D2" s="3"/>
      <c r="E2" s="4"/>
      <c r="F2" s="5" t="s">
        <v>2</v>
      </c>
      <c r="G2" s="6"/>
      <c r="H2" s="4"/>
      <c r="I2" s="5" t="s">
        <v>8</v>
      </c>
      <c r="J2" s="6"/>
      <c r="K2" s="7" t="s">
        <v>15</v>
      </c>
      <c r="L2" s="6"/>
      <c r="M2" s="8" t="s">
        <v>14</v>
      </c>
      <c r="N2" s="19"/>
      <c r="O2" s="21"/>
      <c r="P2" s="21"/>
      <c r="Q2" s="21"/>
      <c r="R2" s="21"/>
      <c r="S2" s="21"/>
      <c r="T2" s="21"/>
    </row>
    <row r="3" spans="1:20" s="1" customFormat="1" ht="21.95" customHeight="1" x14ac:dyDescent="0.2">
      <c r="A3" s="9" t="s">
        <v>16</v>
      </c>
      <c r="B3" s="9" t="s">
        <v>0</v>
      </c>
      <c r="C3" s="9" t="s">
        <v>5</v>
      </c>
      <c r="D3" s="9" t="s">
        <v>1</v>
      </c>
      <c r="E3" s="10" t="s">
        <v>3</v>
      </c>
      <c r="F3" s="10" t="s">
        <v>4</v>
      </c>
      <c r="G3" s="10" t="s">
        <v>6</v>
      </c>
      <c r="H3" s="10" t="s">
        <v>9</v>
      </c>
      <c r="I3" s="10" t="s">
        <v>4</v>
      </c>
      <c r="J3" s="10" t="s">
        <v>7</v>
      </c>
      <c r="K3" s="11" t="s">
        <v>10</v>
      </c>
      <c r="L3" s="11" t="s">
        <v>11</v>
      </c>
      <c r="M3" s="12" t="s">
        <v>12</v>
      </c>
      <c r="N3" s="20" t="s">
        <v>13</v>
      </c>
      <c r="O3" s="21"/>
      <c r="P3" s="21"/>
      <c r="Q3" s="21"/>
      <c r="R3" s="21"/>
      <c r="S3" s="21"/>
      <c r="T3" s="21"/>
    </row>
    <row r="5" spans="1:20" ht="56.25" x14ac:dyDescent="0.2">
      <c r="A5" s="13" t="s">
        <v>19</v>
      </c>
      <c r="B5" s="13" t="s">
        <v>20</v>
      </c>
      <c r="C5" s="13"/>
      <c r="D5" s="14" t="s">
        <v>17</v>
      </c>
      <c r="E5" s="15">
        <v>265990.38</v>
      </c>
      <c r="F5" s="15">
        <v>0</v>
      </c>
      <c r="G5" s="15">
        <v>159223.98000000001</v>
      </c>
      <c r="H5" s="16">
        <v>0</v>
      </c>
      <c r="I5" s="16">
        <v>0</v>
      </c>
      <c r="J5" s="16">
        <v>1</v>
      </c>
      <c r="K5" s="17">
        <f t="shared" ref="K5" si="0">G5/E5</f>
        <v>0.59860803988475075</v>
      </c>
      <c r="L5" s="18">
        <v>0</v>
      </c>
      <c r="M5" s="23">
        <f t="shared" ref="M5" si="1">K5</f>
        <v>0.59860803988475075</v>
      </c>
      <c r="N5" s="18">
        <v>0</v>
      </c>
    </row>
    <row r="6" spans="1:20" ht="33.75" x14ac:dyDescent="0.2">
      <c r="A6" s="13" t="s">
        <v>23</v>
      </c>
      <c r="B6" s="13" t="s">
        <v>22</v>
      </c>
      <c r="C6" s="13" t="s">
        <v>21</v>
      </c>
      <c r="D6" s="14" t="s">
        <v>17</v>
      </c>
      <c r="E6" s="15">
        <v>131272.5</v>
      </c>
      <c r="F6" s="15"/>
      <c r="G6" s="15">
        <v>93499.58</v>
      </c>
      <c r="H6" s="16">
        <v>0</v>
      </c>
      <c r="I6" s="16">
        <v>0</v>
      </c>
      <c r="J6" s="16">
        <v>1</v>
      </c>
      <c r="K6" s="17">
        <f t="shared" ref="K6" si="2">G6/E6</f>
        <v>0.71225565141213887</v>
      </c>
      <c r="L6" s="18">
        <v>0</v>
      </c>
      <c r="M6" s="23">
        <f t="shared" ref="M6" si="3">K6</f>
        <v>0.71225565141213887</v>
      </c>
      <c r="N6" s="18">
        <v>0</v>
      </c>
    </row>
    <row r="7" spans="1:20" ht="22.5" x14ac:dyDescent="0.2">
      <c r="A7" s="13" t="s">
        <v>25</v>
      </c>
      <c r="B7" s="13" t="s">
        <v>27</v>
      </c>
      <c r="C7" s="13" t="s">
        <v>29</v>
      </c>
      <c r="D7" s="14" t="s">
        <v>17</v>
      </c>
      <c r="E7" s="15">
        <v>201601.36</v>
      </c>
      <c r="F7" s="15"/>
      <c r="G7" s="15">
        <v>100800.68</v>
      </c>
      <c r="H7" s="16">
        <v>0</v>
      </c>
      <c r="I7" s="16">
        <v>0</v>
      </c>
      <c r="J7" s="16">
        <v>1</v>
      </c>
      <c r="K7" s="17">
        <f t="shared" ref="K7" si="4">G7/E7</f>
        <v>0.5</v>
      </c>
      <c r="L7" s="18">
        <v>0</v>
      </c>
      <c r="M7" s="23">
        <f t="shared" ref="M7" si="5">K7</f>
        <v>0.5</v>
      </c>
      <c r="N7" s="18">
        <v>0</v>
      </c>
    </row>
    <row r="8" spans="1:20" ht="45" x14ac:dyDescent="0.2">
      <c r="A8" s="13" t="s">
        <v>26</v>
      </c>
      <c r="B8" s="13" t="s">
        <v>28</v>
      </c>
      <c r="C8" s="13" t="s">
        <v>24</v>
      </c>
      <c r="D8" s="14" t="s">
        <v>17</v>
      </c>
      <c r="E8" s="15">
        <v>3499346.32</v>
      </c>
      <c r="F8" s="15"/>
      <c r="G8" s="15">
        <v>2887433.99</v>
      </c>
      <c r="H8" s="16">
        <v>0</v>
      </c>
      <c r="I8" s="16">
        <v>0</v>
      </c>
      <c r="J8" s="16">
        <v>1</v>
      </c>
      <c r="K8" s="17">
        <f t="shared" ref="K8" si="6">G8/E8</f>
        <v>0.82513524697378349</v>
      </c>
      <c r="L8" s="18">
        <v>0</v>
      </c>
      <c r="M8" s="23">
        <f t="shared" ref="M8" si="7">K8</f>
        <v>0.82513524697378349</v>
      </c>
      <c r="N8" s="18">
        <v>0</v>
      </c>
    </row>
    <row r="9" spans="1:20" ht="78.75" x14ac:dyDescent="0.2">
      <c r="A9" s="13" t="s">
        <v>32</v>
      </c>
      <c r="B9" s="13" t="s">
        <v>30</v>
      </c>
      <c r="C9" s="13" t="s">
        <v>35</v>
      </c>
      <c r="D9" s="14" t="s">
        <v>17</v>
      </c>
      <c r="E9" s="15">
        <v>894623.32</v>
      </c>
      <c r="F9" s="15"/>
      <c r="G9" s="15">
        <v>894623.32</v>
      </c>
      <c r="H9" s="16">
        <v>0</v>
      </c>
      <c r="I9" s="16">
        <v>0</v>
      </c>
      <c r="J9" s="16">
        <v>1</v>
      </c>
      <c r="K9" s="17">
        <f t="shared" ref="K9:K10" si="8">G9/E9</f>
        <v>1</v>
      </c>
      <c r="L9" s="18">
        <v>0</v>
      </c>
      <c r="M9" s="23">
        <f t="shared" ref="M9:M10" si="9">K9</f>
        <v>1</v>
      </c>
      <c r="N9" s="18">
        <v>0</v>
      </c>
    </row>
    <row r="10" spans="1:20" ht="90" x14ac:dyDescent="0.2">
      <c r="A10" s="13" t="s">
        <v>33</v>
      </c>
      <c r="B10" s="13" t="s">
        <v>31</v>
      </c>
      <c r="C10" s="13"/>
      <c r="D10" s="14" t="s">
        <v>17</v>
      </c>
      <c r="E10" s="15">
        <v>488345.04</v>
      </c>
      <c r="F10" s="15"/>
      <c r="G10" s="15">
        <v>487633.2</v>
      </c>
      <c r="H10" s="16">
        <v>0</v>
      </c>
      <c r="I10" s="16">
        <v>0</v>
      </c>
      <c r="J10" s="16">
        <v>1</v>
      </c>
      <c r="K10" s="17">
        <f t="shared" si="8"/>
        <v>0.99854234211122539</v>
      </c>
      <c r="L10" s="18">
        <v>0</v>
      </c>
      <c r="M10" s="23">
        <f t="shared" si="9"/>
        <v>0.99854234211122539</v>
      </c>
      <c r="N10" s="18">
        <v>0</v>
      </c>
    </row>
    <row r="11" spans="1:20" ht="33.75" x14ac:dyDescent="0.2">
      <c r="A11" s="13" t="s">
        <v>36</v>
      </c>
      <c r="B11" s="13" t="s">
        <v>46</v>
      </c>
      <c r="C11" s="13" t="s">
        <v>57</v>
      </c>
      <c r="D11" s="14" t="s">
        <v>18</v>
      </c>
      <c r="E11" s="15">
        <v>1442492.67</v>
      </c>
      <c r="F11" s="15"/>
      <c r="G11" s="15">
        <v>1232372.3</v>
      </c>
      <c r="H11" s="16">
        <v>0</v>
      </c>
      <c r="I11" s="16">
        <v>0</v>
      </c>
      <c r="J11" s="16">
        <v>1</v>
      </c>
      <c r="K11" s="17">
        <f t="shared" ref="K11:K20" si="10">G11/E11</f>
        <v>0.85433522514883908</v>
      </c>
      <c r="L11" s="18">
        <v>0</v>
      </c>
      <c r="M11" s="23">
        <f t="shared" ref="M11:M20" si="11">K11</f>
        <v>0.85433522514883908</v>
      </c>
      <c r="N11" s="18">
        <v>0</v>
      </c>
    </row>
    <row r="12" spans="1:20" ht="56.25" x14ac:dyDescent="0.2">
      <c r="A12" s="13" t="s">
        <v>37</v>
      </c>
      <c r="B12" s="13" t="s">
        <v>47</v>
      </c>
      <c r="C12" s="13" t="s">
        <v>58</v>
      </c>
      <c r="D12" s="14" t="s">
        <v>18</v>
      </c>
      <c r="E12" s="15">
        <v>3099921.62</v>
      </c>
      <c r="F12" s="15"/>
      <c r="G12" s="15">
        <v>2851256.62</v>
      </c>
      <c r="H12" s="16">
        <v>0</v>
      </c>
      <c r="I12" s="16">
        <v>0</v>
      </c>
      <c r="J12" s="16">
        <v>1</v>
      </c>
      <c r="K12" s="17">
        <f t="shared" si="10"/>
        <v>0.91978345568621178</v>
      </c>
      <c r="L12" s="18">
        <v>0</v>
      </c>
      <c r="M12" s="23">
        <f t="shared" si="11"/>
        <v>0.91978345568621178</v>
      </c>
      <c r="N12" s="18">
        <v>0</v>
      </c>
    </row>
    <row r="13" spans="1:20" ht="33.75" x14ac:dyDescent="0.2">
      <c r="A13" s="13" t="s">
        <v>38</v>
      </c>
      <c r="B13" s="13" t="s">
        <v>48</v>
      </c>
      <c r="C13" s="13" t="s">
        <v>56</v>
      </c>
      <c r="D13" s="14" t="s">
        <v>17</v>
      </c>
      <c r="E13" s="15">
        <v>529474.5</v>
      </c>
      <c r="F13" s="15"/>
      <c r="G13" s="15">
        <v>175933.61000000002</v>
      </c>
      <c r="H13" s="16">
        <v>0</v>
      </c>
      <c r="I13" s="16">
        <v>0</v>
      </c>
      <c r="J13" s="16">
        <v>1</v>
      </c>
      <c r="K13" s="17">
        <f t="shared" si="10"/>
        <v>0.33227966597069364</v>
      </c>
      <c r="L13" s="18">
        <v>0</v>
      </c>
      <c r="M13" s="23">
        <f t="shared" si="11"/>
        <v>0.33227966597069364</v>
      </c>
      <c r="N13" s="18">
        <v>0</v>
      </c>
    </row>
    <row r="14" spans="1:20" ht="33.75" x14ac:dyDescent="0.2">
      <c r="A14" s="13" t="s">
        <v>39</v>
      </c>
      <c r="B14" s="13" t="s">
        <v>49</v>
      </c>
      <c r="C14" s="13" t="s">
        <v>56</v>
      </c>
      <c r="D14" s="14" t="s">
        <v>17</v>
      </c>
      <c r="E14" s="15">
        <v>1013181.62</v>
      </c>
      <c r="F14" s="15"/>
      <c r="G14" s="15">
        <v>519480.78</v>
      </c>
      <c r="H14" s="16">
        <v>0</v>
      </c>
      <c r="I14" s="16">
        <v>0</v>
      </c>
      <c r="J14" s="16">
        <v>1</v>
      </c>
      <c r="K14" s="17">
        <f t="shared" si="10"/>
        <v>0.51272226987299674</v>
      </c>
      <c r="L14" s="18">
        <v>0</v>
      </c>
      <c r="M14" s="23">
        <f t="shared" si="11"/>
        <v>0.51272226987299674</v>
      </c>
      <c r="N14" s="18">
        <v>0</v>
      </c>
    </row>
    <row r="15" spans="1:20" ht="45" x14ac:dyDescent="0.2">
      <c r="A15" s="13" t="s">
        <v>40</v>
      </c>
      <c r="B15" s="13" t="s">
        <v>50</v>
      </c>
      <c r="C15" s="13" t="s">
        <v>56</v>
      </c>
      <c r="D15" s="14" t="s">
        <v>17</v>
      </c>
      <c r="E15" s="15">
        <v>632286.5</v>
      </c>
      <c r="F15" s="15"/>
      <c r="G15" s="15">
        <v>374886.75</v>
      </c>
      <c r="H15" s="16">
        <v>0</v>
      </c>
      <c r="I15" s="16">
        <v>0</v>
      </c>
      <c r="J15" s="16">
        <v>1</v>
      </c>
      <c r="K15" s="17">
        <f t="shared" si="10"/>
        <v>0.59290645933449471</v>
      </c>
      <c r="L15" s="18">
        <v>0</v>
      </c>
      <c r="M15" s="23">
        <f t="shared" si="11"/>
        <v>0.59290645933449471</v>
      </c>
      <c r="N15" s="18">
        <v>0</v>
      </c>
    </row>
    <row r="16" spans="1:20" ht="33.75" x14ac:dyDescent="0.2">
      <c r="A16" s="13" t="s">
        <v>41</v>
      </c>
      <c r="B16" s="13" t="s">
        <v>51</v>
      </c>
      <c r="C16" s="13"/>
      <c r="D16" s="14" t="s">
        <v>17</v>
      </c>
      <c r="E16" s="15">
        <v>1643745.65</v>
      </c>
      <c r="F16" s="15"/>
      <c r="G16" s="15">
        <v>1642030.02</v>
      </c>
      <c r="H16" s="16">
        <v>0</v>
      </c>
      <c r="I16" s="16">
        <v>0</v>
      </c>
      <c r="J16" s="16">
        <v>1</v>
      </c>
      <c r="K16" s="17">
        <f t="shared" si="10"/>
        <v>0.99895626796031378</v>
      </c>
      <c r="L16" s="18">
        <v>0</v>
      </c>
      <c r="M16" s="23">
        <f t="shared" si="11"/>
        <v>0.99895626796031378</v>
      </c>
      <c r="N16" s="18">
        <v>0</v>
      </c>
    </row>
    <row r="17" spans="1:14" ht="33.75" x14ac:dyDescent="0.2">
      <c r="A17" s="13" t="s">
        <v>42</v>
      </c>
      <c r="B17" s="13" t="s">
        <v>52</v>
      </c>
      <c r="C17" s="13" t="s">
        <v>34</v>
      </c>
      <c r="D17" s="14" t="s">
        <v>17</v>
      </c>
      <c r="E17" s="15">
        <v>1894734.05</v>
      </c>
      <c r="F17" s="15">
        <v>84570.61</v>
      </c>
      <c r="G17" s="15">
        <v>1979304.66</v>
      </c>
      <c r="H17" s="16">
        <v>0</v>
      </c>
      <c r="I17" s="16">
        <v>0</v>
      </c>
      <c r="J17" s="16">
        <v>1</v>
      </c>
      <c r="K17" s="17">
        <f t="shared" si="10"/>
        <v>1.0446345543850863</v>
      </c>
      <c r="L17" s="18">
        <v>0</v>
      </c>
      <c r="M17" s="23">
        <f t="shared" si="11"/>
        <v>1.0446345543850863</v>
      </c>
      <c r="N17" s="18">
        <v>0</v>
      </c>
    </row>
    <row r="18" spans="1:14" ht="33.75" x14ac:dyDescent="0.2">
      <c r="A18" s="13" t="s">
        <v>43</v>
      </c>
      <c r="B18" s="13" t="s">
        <v>53</v>
      </c>
      <c r="C18" s="13" t="s">
        <v>56</v>
      </c>
      <c r="D18" s="14" t="s">
        <v>17</v>
      </c>
      <c r="E18" s="15">
        <v>386116</v>
      </c>
      <c r="F18" s="15"/>
      <c r="G18" s="15">
        <v>188614.06</v>
      </c>
      <c r="H18" s="16">
        <v>0</v>
      </c>
      <c r="I18" s="16">
        <v>0</v>
      </c>
      <c r="J18" s="16">
        <v>1</v>
      </c>
      <c r="K18" s="17">
        <f t="shared" si="10"/>
        <v>0.48849066083767573</v>
      </c>
      <c r="L18" s="18">
        <v>0</v>
      </c>
      <c r="M18" s="23">
        <f t="shared" si="11"/>
        <v>0.48849066083767573</v>
      </c>
      <c r="N18" s="18">
        <v>0</v>
      </c>
    </row>
    <row r="19" spans="1:14" ht="45" x14ac:dyDescent="0.2">
      <c r="A19" s="13" t="s">
        <v>44</v>
      </c>
      <c r="B19" s="13" t="s">
        <v>54</v>
      </c>
      <c r="C19" s="13" t="s">
        <v>56</v>
      </c>
      <c r="D19" s="14" t="s">
        <v>17</v>
      </c>
      <c r="E19" s="15">
        <v>916105.12</v>
      </c>
      <c r="F19" s="15"/>
      <c r="G19" s="15">
        <v>274831.53999999998</v>
      </c>
      <c r="H19" s="16">
        <v>0</v>
      </c>
      <c r="I19" s="16">
        <v>0</v>
      </c>
      <c r="J19" s="16">
        <v>1</v>
      </c>
      <c r="K19" s="17">
        <f t="shared" si="10"/>
        <v>0.30000000436631113</v>
      </c>
      <c r="L19" s="18">
        <v>0</v>
      </c>
      <c r="M19" s="23">
        <f t="shared" si="11"/>
        <v>0.30000000436631113</v>
      </c>
      <c r="N19" s="18">
        <v>0</v>
      </c>
    </row>
    <row r="20" spans="1:14" ht="67.5" x14ac:dyDescent="0.2">
      <c r="A20" s="13" t="s">
        <v>45</v>
      </c>
      <c r="B20" s="13" t="s">
        <v>55</v>
      </c>
      <c r="C20" s="13" t="s">
        <v>58</v>
      </c>
      <c r="D20" s="14" t="s">
        <v>18</v>
      </c>
      <c r="E20" s="15">
        <v>5597188.2699999996</v>
      </c>
      <c r="F20" s="15"/>
      <c r="G20" s="15">
        <v>4165526.05</v>
      </c>
      <c r="H20" s="16">
        <v>0</v>
      </c>
      <c r="I20" s="16">
        <v>0</v>
      </c>
      <c r="J20" s="16">
        <v>1</v>
      </c>
      <c r="K20" s="17">
        <f t="shared" si="10"/>
        <v>0.74421760517267721</v>
      </c>
      <c r="L20" s="18">
        <v>0</v>
      </c>
      <c r="M20" s="23">
        <f t="shared" si="11"/>
        <v>0.74421760517267721</v>
      </c>
      <c r="N20" s="18">
        <v>0</v>
      </c>
    </row>
    <row r="21" spans="1:14" ht="45" x14ac:dyDescent="0.2">
      <c r="A21" s="13" t="s">
        <v>64</v>
      </c>
      <c r="B21" s="13" t="s">
        <v>71</v>
      </c>
      <c r="C21" s="13" t="s">
        <v>58</v>
      </c>
      <c r="D21" s="14" t="s">
        <v>18</v>
      </c>
      <c r="E21" s="15">
        <v>1367988.44</v>
      </c>
      <c r="F21" s="15"/>
      <c r="G21" s="15">
        <v>1019469.1100000001</v>
      </c>
      <c r="H21" s="16">
        <v>0</v>
      </c>
      <c r="I21" s="16">
        <v>0</v>
      </c>
      <c r="J21" s="16">
        <v>1</v>
      </c>
      <c r="K21" s="17">
        <f t="shared" ref="K21:K32" si="12">G21/E21</f>
        <v>0.74523225503279844</v>
      </c>
      <c r="L21" s="18">
        <v>0</v>
      </c>
      <c r="M21" s="23">
        <f t="shared" ref="M21:M32" si="13">K21</f>
        <v>0.74523225503279844</v>
      </c>
      <c r="N21" s="18">
        <v>0</v>
      </c>
    </row>
    <row r="22" spans="1:14" ht="45" x14ac:dyDescent="0.2">
      <c r="A22" s="13" t="s">
        <v>59</v>
      </c>
      <c r="B22" s="13" t="s">
        <v>72</v>
      </c>
      <c r="C22" s="13"/>
      <c r="D22" s="14" t="s">
        <v>18</v>
      </c>
      <c r="E22" s="15">
        <v>464961.16</v>
      </c>
      <c r="F22" s="15"/>
      <c r="G22" s="15">
        <v>250899.69000000003</v>
      </c>
      <c r="H22" s="16">
        <v>0</v>
      </c>
      <c r="I22" s="16">
        <v>0</v>
      </c>
      <c r="J22" s="16">
        <v>1</v>
      </c>
      <c r="K22" s="17">
        <f t="shared" si="12"/>
        <v>0.53961429810610428</v>
      </c>
      <c r="L22" s="18">
        <v>0</v>
      </c>
      <c r="M22" s="23">
        <f t="shared" si="13"/>
        <v>0.53961429810610428</v>
      </c>
      <c r="N22" s="18">
        <v>0</v>
      </c>
    </row>
    <row r="23" spans="1:14" ht="45" x14ac:dyDescent="0.2">
      <c r="A23" s="13" t="s">
        <v>60</v>
      </c>
      <c r="B23" s="13" t="s">
        <v>73</v>
      </c>
      <c r="C23" s="13" t="s">
        <v>84</v>
      </c>
      <c r="D23" s="14" t="s">
        <v>17</v>
      </c>
      <c r="E23" s="15">
        <v>549758.81999999995</v>
      </c>
      <c r="F23" s="15"/>
      <c r="G23" s="15">
        <v>366532.25</v>
      </c>
      <c r="H23" s="16">
        <v>0</v>
      </c>
      <c r="I23" s="16">
        <v>0</v>
      </c>
      <c r="J23" s="16">
        <v>1</v>
      </c>
      <c r="K23" s="17">
        <f t="shared" si="12"/>
        <v>0.66671463315495338</v>
      </c>
      <c r="L23" s="18">
        <v>0</v>
      </c>
      <c r="M23" s="23">
        <f t="shared" si="13"/>
        <v>0.66671463315495338</v>
      </c>
      <c r="N23" s="18">
        <v>0</v>
      </c>
    </row>
    <row r="24" spans="1:14" ht="67.5" x14ac:dyDescent="0.2">
      <c r="A24" s="13" t="s">
        <v>61</v>
      </c>
      <c r="B24" s="13" t="s">
        <v>74</v>
      </c>
      <c r="C24" s="13" t="s">
        <v>85</v>
      </c>
      <c r="D24" s="14" t="s">
        <v>17</v>
      </c>
      <c r="E24" s="15">
        <v>1477101.64</v>
      </c>
      <c r="F24" s="15"/>
      <c r="G24" s="15">
        <v>1442972.3900000001</v>
      </c>
      <c r="H24" s="16">
        <v>0</v>
      </c>
      <c r="I24" s="16">
        <v>0</v>
      </c>
      <c r="J24" s="16">
        <v>1</v>
      </c>
      <c r="K24" s="17">
        <f t="shared" si="12"/>
        <v>0.97689444715530893</v>
      </c>
      <c r="L24" s="18">
        <v>0</v>
      </c>
      <c r="M24" s="23">
        <f t="shared" si="13"/>
        <v>0.97689444715530893</v>
      </c>
      <c r="N24" s="18">
        <v>0</v>
      </c>
    </row>
    <row r="25" spans="1:14" ht="56.25" x14ac:dyDescent="0.2">
      <c r="A25" s="13" t="s">
        <v>62</v>
      </c>
      <c r="B25" s="13" t="s">
        <v>75</v>
      </c>
      <c r="C25" s="13" t="s">
        <v>83</v>
      </c>
      <c r="D25" s="14" t="s">
        <v>17</v>
      </c>
      <c r="E25" s="15">
        <v>776922.12</v>
      </c>
      <c r="F25" s="15"/>
      <c r="G25" s="15">
        <v>622678.3600000001</v>
      </c>
      <c r="H25" s="16">
        <v>0</v>
      </c>
      <c r="I25" s="16">
        <v>0</v>
      </c>
      <c r="J25" s="16">
        <v>1</v>
      </c>
      <c r="K25" s="17">
        <f t="shared" si="12"/>
        <v>0.80146818319447533</v>
      </c>
      <c r="L25" s="18">
        <v>0</v>
      </c>
      <c r="M25" s="23">
        <f t="shared" si="13"/>
        <v>0.80146818319447533</v>
      </c>
      <c r="N25" s="18">
        <v>0</v>
      </c>
    </row>
    <row r="26" spans="1:14" ht="33.75" x14ac:dyDescent="0.2">
      <c r="A26" s="13" t="s">
        <v>63</v>
      </c>
      <c r="B26" s="13" t="s">
        <v>76</v>
      </c>
      <c r="C26" s="13" t="s">
        <v>58</v>
      </c>
      <c r="D26" s="14" t="s">
        <v>18</v>
      </c>
      <c r="E26" s="15">
        <v>1769486.72</v>
      </c>
      <c r="F26" s="15"/>
      <c r="G26" s="15">
        <v>718824.67</v>
      </c>
      <c r="H26" s="16">
        <v>0</v>
      </c>
      <c r="I26" s="16">
        <v>0</v>
      </c>
      <c r="J26" s="16">
        <v>1</v>
      </c>
      <c r="K26" s="17">
        <f t="shared" si="12"/>
        <v>0.4062334358745569</v>
      </c>
      <c r="L26" s="18">
        <v>0</v>
      </c>
      <c r="M26" s="23">
        <f t="shared" si="13"/>
        <v>0.4062334358745569</v>
      </c>
      <c r="N26" s="18">
        <v>0</v>
      </c>
    </row>
    <row r="27" spans="1:14" ht="33.75" x14ac:dyDescent="0.2">
      <c r="A27" s="13" t="s">
        <v>65</v>
      </c>
      <c r="B27" s="13" t="s">
        <v>77</v>
      </c>
      <c r="C27" s="13" t="s">
        <v>86</v>
      </c>
      <c r="D27" s="14" t="s">
        <v>18</v>
      </c>
      <c r="E27" s="15">
        <v>5083481.57</v>
      </c>
      <c r="F27" s="15"/>
      <c r="G27" s="15">
        <v>1525044.47</v>
      </c>
      <c r="H27" s="16">
        <v>0</v>
      </c>
      <c r="I27" s="16">
        <v>0</v>
      </c>
      <c r="J27" s="16">
        <v>1</v>
      </c>
      <c r="K27" s="17">
        <f t="shared" si="12"/>
        <v>0.2999999998032844</v>
      </c>
      <c r="L27" s="18">
        <v>0</v>
      </c>
      <c r="M27" s="23">
        <f t="shared" si="13"/>
        <v>0.2999999998032844</v>
      </c>
      <c r="N27" s="18">
        <v>0</v>
      </c>
    </row>
    <row r="28" spans="1:14" ht="33.75" x14ac:dyDescent="0.2">
      <c r="A28" s="13" t="s">
        <v>66</v>
      </c>
      <c r="B28" s="13" t="s">
        <v>78</v>
      </c>
      <c r="C28" s="13" t="s">
        <v>86</v>
      </c>
      <c r="D28" s="14" t="s">
        <v>18</v>
      </c>
      <c r="E28" s="15">
        <v>5064603.53</v>
      </c>
      <c r="F28" s="15"/>
      <c r="G28" s="15">
        <v>1519381.06</v>
      </c>
      <c r="H28" s="16">
        <v>0</v>
      </c>
      <c r="I28" s="16">
        <v>0</v>
      </c>
      <c r="J28" s="16">
        <v>1</v>
      </c>
      <c r="K28" s="17">
        <f t="shared" si="12"/>
        <v>0.30000000019744882</v>
      </c>
      <c r="L28" s="18">
        <v>0</v>
      </c>
      <c r="M28" s="23">
        <f t="shared" si="13"/>
        <v>0.30000000019744882</v>
      </c>
      <c r="N28" s="18">
        <v>0</v>
      </c>
    </row>
    <row r="29" spans="1:14" ht="33.75" x14ac:dyDescent="0.2">
      <c r="A29" s="13" t="s">
        <v>67</v>
      </c>
      <c r="B29" s="13" t="s">
        <v>79</v>
      </c>
      <c r="C29" s="13" t="s">
        <v>86</v>
      </c>
      <c r="D29" s="14" t="s">
        <v>18</v>
      </c>
      <c r="E29" s="15">
        <v>5075473.04</v>
      </c>
      <c r="F29" s="15"/>
      <c r="G29" s="15">
        <v>2062785.95</v>
      </c>
      <c r="H29" s="16">
        <v>0</v>
      </c>
      <c r="I29" s="16">
        <v>0</v>
      </c>
      <c r="J29" s="16">
        <v>1</v>
      </c>
      <c r="K29" s="17">
        <f t="shared" si="12"/>
        <v>0.40642240314215122</v>
      </c>
      <c r="L29" s="18">
        <v>0</v>
      </c>
      <c r="M29" s="23">
        <f t="shared" si="13"/>
        <v>0.40642240314215122</v>
      </c>
      <c r="N29" s="18">
        <v>0</v>
      </c>
    </row>
    <row r="30" spans="1:14" ht="56.25" x14ac:dyDescent="0.2">
      <c r="A30" s="13" t="s">
        <v>68</v>
      </c>
      <c r="B30" s="13" t="s">
        <v>80</v>
      </c>
      <c r="C30" s="13"/>
      <c r="D30" s="14" t="s">
        <v>18</v>
      </c>
      <c r="E30" s="15">
        <v>614687.71</v>
      </c>
      <c r="F30" s="15"/>
      <c r="G30" s="15">
        <v>243251.84000000003</v>
      </c>
      <c r="H30" s="16">
        <v>0</v>
      </c>
      <c r="I30" s="16">
        <v>0</v>
      </c>
      <c r="J30" s="16">
        <v>1</v>
      </c>
      <c r="K30" s="17">
        <f t="shared" si="12"/>
        <v>0.39573239556066614</v>
      </c>
      <c r="L30" s="18">
        <v>0</v>
      </c>
      <c r="M30" s="23">
        <f t="shared" si="13"/>
        <v>0.39573239556066614</v>
      </c>
      <c r="N30" s="18">
        <v>0</v>
      </c>
    </row>
    <row r="31" spans="1:14" ht="45" x14ac:dyDescent="0.2">
      <c r="A31" s="13" t="s">
        <v>69</v>
      </c>
      <c r="B31" s="13" t="s">
        <v>81</v>
      </c>
      <c r="C31" s="13" t="s">
        <v>84</v>
      </c>
      <c r="D31" s="14" t="s">
        <v>17</v>
      </c>
      <c r="E31" s="15">
        <v>904689.3</v>
      </c>
      <c r="F31" s="15"/>
      <c r="G31" s="15">
        <v>271406.78999999998</v>
      </c>
      <c r="H31" s="16">
        <v>0</v>
      </c>
      <c r="I31" s="16">
        <v>0</v>
      </c>
      <c r="J31" s="16">
        <v>1</v>
      </c>
      <c r="K31" s="17">
        <f t="shared" si="12"/>
        <v>0.3</v>
      </c>
      <c r="L31" s="18">
        <v>0</v>
      </c>
      <c r="M31" s="23">
        <f t="shared" si="13"/>
        <v>0.3</v>
      </c>
      <c r="N31" s="18">
        <v>0</v>
      </c>
    </row>
    <row r="32" spans="1:14" ht="56.25" x14ac:dyDescent="0.2">
      <c r="A32" s="13" t="s">
        <v>70</v>
      </c>
      <c r="B32" s="13" t="s">
        <v>82</v>
      </c>
      <c r="C32" s="13" t="s">
        <v>83</v>
      </c>
      <c r="D32" s="14" t="s">
        <v>17</v>
      </c>
      <c r="E32" s="15">
        <v>191746.73</v>
      </c>
      <c r="F32" s="15"/>
      <c r="G32" s="15">
        <v>112292.38</v>
      </c>
      <c r="H32" s="16">
        <v>0</v>
      </c>
      <c r="I32" s="16">
        <v>0</v>
      </c>
      <c r="J32" s="16">
        <v>1</v>
      </c>
      <c r="K32" s="17">
        <f t="shared" si="12"/>
        <v>0.58562865713537848</v>
      </c>
      <c r="L32" s="18">
        <v>0</v>
      </c>
      <c r="M32" s="23">
        <f t="shared" si="13"/>
        <v>0.58562865713537848</v>
      </c>
      <c r="N32" s="18">
        <v>0</v>
      </c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4"/>
  <mergeCells count="1">
    <mergeCell ref="A1:N1"/>
  </mergeCells>
  <dataValidations count="1">
    <dataValidation allowBlank="1" showErrorMessage="1" prompt="Clave asignada al programa/proyecto" sqref="A2:A3"/>
  </dataValidations>
  <pageMargins left="0.7" right="0.7" top="0.75" bottom="0.75" header="0.3" footer="0.3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BBEB07-AD9F-49D1-8E66-13A4323425EB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2017-03-30T22:21:48Z</cp:lastPrinted>
  <dcterms:created xsi:type="dcterms:W3CDTF">2014-10-22T05:35:08Z</dcterms:created>
  <dcterms:modified xsi:type="dcterms:W3CDTF">2021-02-24T17:40:42Z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