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4TO TRIMESTRE\"/>
    </mc:Choice>
  </mc:AlternateContent>
  <bookViews>
    <workbookView xWindow="0" yWindow="0" windowWidth="21600" windowHeight="10080"/>
  </bookViews>
  <sheets>
    <sheet name="EA" sheetId="3" r:id="rId1"/>
  </sheets>
  <definedNames>
    <definedName name="_xlnm._FilterDatabase" localSheetId="0" hidden="1">EA!#REF!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D59" i="3" l="1"/>
  <c r="C59" i="3"/>
  <c r="D22" i="3"/>
  <c r="D61" i="3" s="1"/>
  <c r="C22" i="3"/>
  <c r="C61" i="3" l="1"/>
</calcChain>
</file>

<file path=xl/sharedStrings.xml><?xml version="1.0" encoding="utf-8"?>
<sst xmlns="http://schemas.openxmlformats.org/spreadsheetml/2006/main" count="78" uniqueCount="61">
  <si>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</si>
  <si>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</si>
  <si>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</si>
  <si>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</si>
  <si>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</si>
  <si>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</si>
  <si>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</si>
  <si>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</si>
  <si>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</si>
  <si>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</si>
  <si>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</si>
  <si>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</si>
  <si>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</si>
  <si>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</si>
  <si>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</si>
  <si>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</si>
  <si>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</si>
  <si>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</si>
  <si>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</si>
  <si>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</si>
  <si>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</si>
  <si>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</si>
  <si>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</si>
  <si>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</si>
  <si>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</si>
  <si>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</si>
  <si>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</si>
  <si>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</si>
  <si>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</si>
  <si>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</si>
  <si>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</si>
  <si>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</si>
  <si>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</si>
  <si>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</si>
  <si>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</si>
  <si>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</si>
  <si>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</si>
  <si>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</si>
  <si>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</si>
  <si>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</si>
  <si>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</si>
  <si>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</si>
  <si>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</si>
  <si>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</si>
  <si>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</si>
  <si>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</si>
  <si>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</si>
  <si>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</si>
  <si>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</si>
  <si>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</si>
  <si>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</si>
  <si>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</si>
  <si>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</si>
  <si>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</si>
  <si>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</si>
  <si>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</si>
  <si>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Sistema de Agua Potable y Alcantarillado San Miguel de Allende, Gto. 
ESTADO DE ACTIVIDADES
DEL 1 DE ENERO AL 31 DE DICIEMBRE DEL 2021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</si>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</sst>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abSelected="1" zoomScaleNormal="100" workbookViewId="0">
      <selection activeCell="B64" sqref="B64:D68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3" t="s">
        <v>56</v>
      </c>
      <c r="B1" s="34"/>
      <c r="C1" s="34"/>
      <c r="D1" s="35"/>
    </row>
    <row r="2" spans="1:5" x14ac:dyDescent="0.2">
      <c r="A2" s="11"/>
      <c r="B2" s="8"/>
      <c r="C2" s="9">
        <v>2021</v>
      </c>
      <c r="D2" s="10">
        <v>2020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174206230.81</v>
      </c>
      <c r="D4" s="28">
        <f>SUM(D5:D11)</f>
        <v>160275754.84999999</v>
      </c>
      <c r="E4" s="31" t="s">
        <v>55</v>
      </c>
    </row>
    <row r="5" spans="1:5" hidden="1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hidden="1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hidden="1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hidden="1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4801949.55</v>
      </c>
      <c r="D9" s="30">
        <v>8388183.7199999997</v>
      </c>
      <c r="E9" s="31">
        <v>4150</v>
      </c>
    </row>
    <row r="10" spans="1:5" hidden="1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169404281.25999999</v>
      </c>
      <c r="D11" s="30">
        <v>151887571.13</v>
      </c>
      <c r="E11" s="31">
        <v>4170</v>
      </c>
    </row>
    <row r="12" spans="1:5" ht="34.5" customHeight="1" x14ac:dyDescent="0.2">
      <c r="A12" s="36" t="s">
        <v>50</v>
      </c>
      <c r="B12" s="37"/>
      <c r="C12" s="27">
        <f>SUM(C13:C14)</f>
        <v>4750000</v>
      </c>
      <c r="D12" s="28">
        <f>SUM(D13:D14)</f>
        <v>41213306.289999999</v>
      </c>
      <c r="E12" s="31" t="s">
        <v>55</v>
      </c>
    </row>
    <row r="13" spans="1:5" ht="22.5" x14ac:dyDescent="0.2">
      <c r="A13" s="19"/>
      <c r="B13" s="26" t="s">
        <v>51</v>
      </c>
      <c r="C13" s="29">
        <v>0</v>
      </c>
      <c r="D13" s="30">
        <v>26363306.289999999</v>
      </c>
      <c r="E13" s="31">
        <v>4210</v>
      </c>
    </row>
    <row r="14" spans="1:5" x14ac:dyDescent="0.2">
      <c r="A14" s="19"/>
      <c r="B14" s="20" t="s">
        <v>52</v>
      </c>
      <c r="C14" s="29">
        <v>4750000</v>
      </c>
      <c r="D14" s="30">
        <v>14850000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46796389.439999998</v>
      </c>
      <c r="D15" s="28">
        <f>SUM(D16:D20)</f>
        <v>0</v>
      </c>
      <c r="E15" s="31" t="s">
        <v>55</v>
      </c>
    </row>
    <row r="16" spans="1:5" hidden="1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hidden="1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hidden="1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hidden="1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46796389.439999998</v>
      </c>
      <c r="D20" s="30">
        <v>0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225752620.25</v>
      </c>
      <c r="D22" s="3">
        <f>SUM(D4+D12+D15)</f>
        <v>201489061.13999999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117809855.66999999</v>
      </c>
      <c r="D25" s="28">
        <f>SUM(D26:D28)</f>
        <v>107814897.52</v>
      </c>
      <c r="E25" s="31" t="s">
        <v>55</v>
      </c>
    </row>
    <row r="26" spans="1:5" x14ac:dyDescent="0.2">
      <c r="A26" s="19"/>
      <c r="B26" s="20" t="s">
        <v>37</v>
      </c>
      <c r="C26" s="29">
        <v>56760200.630000003</v>
      </c>
      <c r="D26" s="30">
        <v>54335998.68</v>
      </c>
      <c r="E26" s="31">
        <v>5110</v>
      </c>
    </row>
    <row r="27" spans="1:5" x14ac:dyDescent="0.2">
      <c r="A27" s="19"/>
      <c r="B27" s="20" t="s">
        <v>16</v>
      </c>
      <c r="C27" s="29">
        <v>12566128.67</v>
      </c>
      <c r="D27" s="30">
        <v>11923129.73</v>
      </c>
      <c r="E27" s="31">
        <v>5120</v>
      </c>
    </row>
    <row r="28" spans="1:5" x14ac:dyDescent="0.2">
      <c r="A28" s="19"/>
      <c r="B28" s="20" t="s">
        <v>17</v>
      </c>
      <c r="C28" s="29">
        <v>48483526.369999997</v>
      </c>
      <c r="D28" s="30">
        <v>41555769.109999999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13565664.57</v>
      </c>
      <c r="D29" s="28">
        <f>SUM(D30:D38)</f>
        <v>885617.09</v>
      </c>
      <c r="E29" s="31" t="s">
        <v>55</v>
      </c>
    </row>
    <row r="30" spans="1:5" x14ac:dyDescent="0.2">
      <c r="A30" s="19"/>
      <c r="B30" s="20" t="s">
        <v>18</v>
      </c>
      <c r="C30" s="29">
        <v>13565664.57</v>
      </c>
      <c r="D30" s="30">
        <v>885617.09</v>
      </c>
      <c r="E30" s="31">
        <v>5210</v>
      </c>
    </row>
    <row r="31" spans="1:5" hidden="1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hidden="1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hidden="1" x14ac:dyDescent="0.2">
      <c r="A33" s="19"/>
      <c r="B33" s="20" t="s">
        <v>21</v>
      </c>
      <c r="C33" s="29">
        <v>0</v>
      </c>
      <c r="D33" s="30">
        <v>0</v>
      </c>
      <c r="E33" s="31">
        <v>5240</v>
      </c>
    </row>
    <row r="34" spans="1:5" hidden="1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hidden="1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hidden="1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hidden="1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hidden="1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hidden="1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hidden="1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hidden="1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hidden="1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hidden="1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hidden="1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hidden="1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hidden="1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hidden="1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hidden="1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0</v>
      </c>
      <c r="D49" s="28">
        <f>SUM(D50:D55)</f>
        <v>3724040.77</v>
      </c>
      <c r="E49" s="31" t="s">
        <v>55</v>
      </c>
    </row>
    <row r="50" spans="1:9" x14ac:dyDescent="0.2">
      <c r="A50" s="19"/>
      <c r="B50" s="20" t="s">
        <v>31</v>
      </c>
      <c r="C50" s="29">
        <v>0</v>
      </c>
      <c r="D50" s="30">
        <v>3724040.77</v>
      </c>
      <c r="E50" s="31">
        <v>5510</v>
      </c>
    </row>
    <row r="51" spans="1:9" hidden="1" x14ac:dyDescent="0.2">
      <c r="A51" s="19"/>
      <c r="B51" s="20" t="s">
        <v>7</v>
      </c>
      <c r="C51" s="29">
        <v>0</v>
      </c>
      <c r="D51" s="30">
        <v>0</v>
      </c>
      <c r="E51" s="31">
        <v>5520</v>
      </c>
    </row>
    <row r="52" spans="1:9" hidden="1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hidden="1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hidden="1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hidden="1" x14ac:dyDescent="0.2">
      <c r="A55" s="19"/>
      <c r="B55" s="20" t="s">
        <v>34</v>
      </c>
      <c r="C55" s="29">
        <v>0</v>
      </c>
      <c r="D55" s="30">
        <v>0</v>
      </c>
      <c r="E55" s="31">
        <v>5590</v>
      </c>
    </row>
    <row r="56" spans="1:9" hidden="1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hidden="1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131375520.23999998</v>
      </c>
      <c r="D59" s="3">
        <f>SUM(D56+D49+D43+D39+D29+D25)</f>
        <v>112424555.38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94377100.01000002</v>
      </c>
      <c r="D61" s="28">
        <f>D22-D59</f>
        <v>89064505.75999999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1"/>
      <c r="C63" s="1"/>
      <c r="D63" s="1"/>
      <c r="E63" s="1"/>
      <c r="F63" s="1"/>
      <c r="G63" s="1"/>
      <c r="H63" s="1"/>
      <c r="I63" s="1"/>
    </row>
    <row r="64" spans="1:9" x14ac:dyDescent="0.2">
      <c r="B64" s="38" t="s">
        <v>57</v>
      </c>
      <c r="C64" s="38"/>
      <c r="D64" s="38"/>
    </row>
    <row r="65" spans="2:4" x14ac:dyDescent="0.2">
      <c r="B65" s="39"/>
      <c r="C65" s="39"/>
      <c r="D65" s="39"/>
    </row>
    <row r="66" spans="2:4" x14ac:dyDescent="0.2">
      <c r="B66" s="40"/>
      <c r="C66" s="40"/>
      <c r="D66" s="41"/>
    </row>
    <row r="67" spans="2:4" x14ac:dyDescent="0.2">
      <c r="B67" s="40" t="s">
        <v>58</v>
      </c>
      <c r="C67" s="42" t="s">
        <v>58</v>
      </c>
    </row>
    <row r="68" spans="2:4" ht="33.75" x14ac:dyDescent="0.2">
      <c r="B68" s="43" t="s">
        <v>59</v>
      </c>
      <c r="C68" s="43" t="s">
        <v>60</v>
      </c>
    </row>
  </sheetData>
  <sheetProtection formatCells="0" formatColumns="0" formatRows="0" autoFilter="0"/>
  <mergeCells count="3">
    <mergeCell ref="A1:D1"/>
    <mergeCell ref="A12:B12"/>
    <mergeCell ref="B64:D64"/>
  </mergeCells>
  <printOptions horizontalCentered="1"/>
  <pageMargins left="0.78740157480314965" right="0.59055118110236227" top="2.5590551181102366" bottom="0.78740157480314965" header="0.31496062992125984" footer="0.31496062992125984"/>
  <pageSetup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2022-01-26T16:43:58Z</cp:lastPrinted>
  <dcterms:created xsi:type="dcterms:W3CDTF">2012-12-11T20:29:16Z</dcterms:created>
  <dcterms:modified xsi:type="dcterms:W3CDTF">2022-01-26T16:58:44Z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