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cont\Desktop\Archivos_2022\Evaluaciones_Sevac_2022\Transparencia_2022\4toTrimestre\"/>
    </mc:Choice>
  </mc:AlternateContent>
  <bookViews>
    <workbookView xWindow="0" yWindow="0" windowWidth="25200" windowHeight="11280"/>
  </bookViews>
  <sheets>
    <sheet name="IR" sheetId="5" r:id="rId1"/>
    <sheet name="Instructivo_IR" sheetId="8" r:id="rId2"/>
    <sheet name="Hoja1" sheetId="7" state="hidden" r:id="rId3"/>
  </sheets>
  <definedNames>
    <definedName name="_ftn1" localSheetId="0">IR!#REF!</definedName>
    <definedName name="_ftnref1" localSheetId="0">IR!#REF!</definedName>
    <definedName name="_xlnm.Print_Area" localSheetId="0">IR!$A$2:$W$54</definedName>
    <definedName name="_xlnm.Print_Titles" localSheetId="0">IR!$2:$4</definedName>
  </definedNames>
  <calcPr calcId="162913"/>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H5" i="5" l="1"/>
  <c r="O29" i="5" l="1"/>
  <c r="O54" i="5" l="1"/>
  <c r="O53" i="5"/>
  <c r="O52" i="5"/>
  <c r="O51" i="5"/>
  <c r="O50" i="5"/>
  <c r="O49" i="5"/>
  <c r="O48" i="5"/>
  <c r="O47" i="5"/>
  <c r="O46" i="5"/>
  <c r="O45" i="5"/>
  <c r="O43" i="5"/>
  <c r="O42" i="5"/>
  <c r="O41" i="5"/>
  <c r="O40" i="5"/>
  <c r="O39" i="5"/>
  <c r="O38" i="5"/>
  <c r="O37" i="5"/>
  <c r="O36" i="5"/>
  <c r="O35" i="5"/>
  <c r="O34" i="5"/>
  <c r="O33" i="5"/>
  <c r="O32" i="5"/>
  <c r="O31" i="5"/>
  <c r="O30" i="5"/>
  <c r="O28" i="5"/>
  <c r="O27" i="5"/>
  <c r="O26" i="5"/>
  <c r="O25" i="5"/>
  <c r="O24" i="5"/>
  <c r="O23" i="5"/>
  <c r="O22" i="5"/>
  <c r="O21" i="5"/>
  <c r="O20" i="5"/>
  <c r="O19" i="5"/>
  <c r="O18" i="5"/>
  <c r="O17" i="5"/>
  <c r="O16" i="5"/>
  <c r="O15" i="5"/>
  <c r="O14" i="5"/>
  <c r="O13" i="5"/>
  <c r="O12" i="5"/>
  <c r="O11" i="5"/>
  <c r="O10" i="5"/>
  <c r="O9" i="5"/>
  <c r="O8" i="5"/>
  <c r="O7" i="5"/>
  <c r="O6" i="5"/>
  <c r="O5" i="5"/>
</calcChain>
</file>

<file path=xl/sharedStrings.xml><?xml version="1.0" encoding="utf-8"?>
<sst xmlns="http://schemas.openxmlformats.org/spreadsheetml/2006/main" count="398" uniqueCount="348">
  <si>
    <t>Instructivo</t>
  </si>
  <si>
    <t>Recomendación:</t>
  </si>
  <si>
    <t>Prespuesto del programa presupuestario</t>
  </si>
  <si>
    <t>S Sujetos a Reglas de Operación</t>
  </si>
  <si>
    <t>U Otros Subsidios</t>
  </si>
  <si>
    <t>E Prestación de Servicios Públicos</t>
  </si>
  <si>
    <t>B Provisión de Bienes Públicos</t>
  </si>
  <si>
    <t>P Planeación, seguimiento y evaluación de políticas públicas</t>
  </si>
  <si>
    <t>F Promoción y fomento</t>
  </si>
  <si>
    <t>G Regulación y supervisión</t>
  </si>
  <si>
    <t>A Funciones de las Fuerzas Armadas (Únicamente Gobierno Federal)</t>
  </si>
  <si>
    <t>R Específicos</t>
  </si>
  <si>
    <t>K Proyectos de Inversión</t>
  </si>
  <si>
    <t>M Apoyo al proceso presupuestario y para mejorar la eficiencia institucional</t>
  </si>
  <si>
    <t>O Apoyo a la función pública y al mejoramiento de la gestión</t>
  </si>
  <si>
    <t>W Operaciones ajenas</t>
  </si>
  <si>
    <t>L Obligaciones de cumplimiento de resolución jurisdiccional</t>
  </si>
  <si>
    <t>N Desastres Naturales</t>
  </si>
  <si>
    <t>J Pensiones y jubilaciones</t>
  </si>
  <si>
    <t>T Aportaciones a la seguridad social</t>
  </si>
  <si>
    <t>Y Aportaciones a fondos de estabilización</t>
  </si>
  <si>
    <t>Z Aportaciones a fondos de inversión y reestructura de pensiones</t>
  </si>
  <si>
    <t>I Gasto Federalizado</t>
  </si>
  <si>
    <t>C Participaciones a entidades federativas y municipios</t>
  </si>
  <si>
    <t>D Costo financiero, deuda o apoyos a deudores y ahorradores de la banca</t>
  </si>
  <si>
    <t>H Adeudos de ejercicios fiscales anteriores</t>
  </si>
  <si>
    <t>Descripción del resumen narrativo (FIN, Propósito, componentes y actividades)</t>
  </si>
  <si>
    <t>FIN</t>
  </si>
  <si>
    <t>PROPÓSITO</t>
  </si>
  <si>
    <t>COMPONENTE</t>
  </si>
  <si>
    <t>ACTIVIDAD</t>
  </si>
  <si>
    <t>Valor del denominador de la formula</t>
  </si>
  <si>
    <t>Desarrollo Social</t>
  </si>
  <si>
    <t xml:space="preserve">Meta del indicador alcanzada
</t>
  </si>
  <si>
    <t xml:space="preserve">Meta del indicador Modificada
</t>
  </si>
  <si>
    <t xml:space="preserve">Meta del indicador Programada
</t>
  </si>
  <si>
    <t xml:space="preserve">Fórmula de cálculo
</t>
  </si>
  <si>
    <t xml:space="preserve">Nivel de la MIR, al que corresponde el indicador
</t>
  </si>
  <si>
    <t xml:space="preserve">Nombre del Indicador
</t>
  </si>
  <si>
    <t>Nivel de la MIR del programa</t>
  </si>
  <si>
    <t xml:space="preserve">Cuenta con MIR
(SI/NO)
</t>
  </si>
  <si>
    <t xml:space="preserve">Pagado
</t>
  </si>
  <si>
    <t xml:space="preserve">Ejercido
</t>
  </si>
  <si>
    <t xml:space="preserve">Devengado
</t>
  </si>
  <si>
    <t>Modificado</t>
  </si>
  <si>
    <t xml:space="preserve">Aprobado
</t>
  </si>
  <si>
    <t xml:space="preserve">Nombre de la dependencia o entidad que lo ejecuta
</t>
  </si>
  <si>
    <t xml:space="preserve">Clasificación funcional del gasto al que corresponde el programa presupuestario
</t>
  </si>
  <si>
    <t xml:space="preserve">Nombre del programa presupuestario
</t>
  </si>
  <si>
    <t xml:space="preserve">Clave del Programa presupuestario
</t>
  </si>
  <si>
    <t xml:space="preserve">Clasificación Programática acorde al CONAC
</t>
  </si>
  <si>
    <t>Desarrollo Económico</t>
  </si>
  <si>
    <t>Gobierno y Finanzas</t>
  </si>
  <si>
    <t>Otros</t>
  </si>
  <si>
    <t xml:space="preserve">Valor del numerador de la formula </t>
  </si>
  <si>
    <t>Resultado del indicador</t>
  </si>
  <si>
    <t>Señalar el nombre completo de la o las dependencias o entidades que ejecutan el programa presupuestario.</t>
  </si>
  <si>
    <t>Indicar si el indicador corresponde al nivel de FIN, PROPÓSITO, COMPONENTE O ACTIVIDAD  de la MIR</t>
  </si>
  <si>
    <t>Se refiere a la expresión matemática del indicador. Determina la forma en que se relacionan las variables.</t>
  </si>
  <si>
    <t>Señalar la meta aprobada del indicador para el ejercicio en que se reporta.</t>
  </si>
  <si>
    <t>Señalar la meta modificada del indicador para el periodo en que se reporta.</t>
  </si>
  <si>
    <t>Señalar la meta alcanzada del indicador para el periodo en que se reporta.</t>
  </si>
  <si>
    <t>Indicar el importe del presupuesto modificado para el programa presupuestario a la fecha en que se reporta.
Nota: en caso de contar con datos del presupuesto modificado a nivel actividad de la MIR del programa, indicar el importe en cada una; la suma del importe de todas las actividades debe corresponder con el valor señalado al importe del componente asociado, asimismo, la suma total del importe de los componentes debe corresponder con el importe indicado en la fila del PROPOSITO y finalmente, éste debe ser el mismo que el importe del nivel FIN.</t>
  </si>
  <si>
    <t>Indicar el importe del presupuesto ejercido para el programa presupuestario a la fecha en que se reporta.
Nota: en caso de contar con datos del presupuesto ejercido a nivel actividad de la MIR del programa, indicar el importe en cada una; la suma del importe de todas las actividades debe corresponder con el valor señalado al importe del componente asociado, asimismo, la suma total del importe de los componentes debe corresponder con el importe indicado en la fila del PROPOSITO y finalmente, éste debe ser el mismo que el importe del nivel FIN.</t>
  </si>
  <si>
    <t>Indicar el importe del presupuesto devengado para el programa presupuestario a la fecha en que se reporta.
Nota: en caso de contar con datos del presupuesto devengado a nivel actividad de la MIR del programa, indicar el importe en cada una; la suma del importe de todas las actividades debe corresponder con el valor señalado al importe del componente asociado, asimismo, la suma total del importe de los componentes debe corresponder con el importe indicado en la fila del PROPOSITO y finalmente, éste debe ser el mismo que el importe del nivel FIN.</t>
  </si>
  <si>
    <t>Indicar el importe del presupuesto pagado para el programa presupuestario a la fecha en que se reporta.
Nota: en caso de contar con datos del presupuesto pagado a nivel actividad de la MIR del programa, indicar el importe en cada una; la suma del importe de todas las actividades debe corresponder con el valor señalado al importe del componente asociado, asimismo, la suma total del importe de los componentes debe corresponder con el importe indicado en la fila del PROPOSITO y finalmente, éste debe ser el mismo que el importe del nivel FIN.</t>
  </si>
  <si>
    <t>Seleccionar el nivel de la MIR del programa presupuestario a describir FIN, PROPÓSITO, COMPONENTE O ACTIVIDAD.</t>
  </si>
  <si>
    <t>Descripción del FIN, PROPÓSITO, COMPONENTES Y ACTIVIDADES de la MIR del Programa Presupuestario</t>
  </si>
  <si>
    <t>Describir el significado de las variables de la fórmula del indicador</t>
  </si>
  <si>
    <t xml:space="preserve">Indicar la cantidad que se obtuvo al periodo que se reporta respecto al numerador de la fórmula del indicador </t>
  </si>
  <si>
    <t xml:space="preserve">Indicar la cantidad que se obtuvo al periodo que se reporta respecto al denominador de la fórmula del indicador </t>
  </si>
  <si>
    <t>Unidad de medida de las variables del indicador</t>
  </si>
  <si>
    <t>MIR</t>
  </si>
  <si>
    <t>Indicadores</t>
  </si>
  <si>
    <t>PROGRAMA O PROYECTO DE INVERSIÓN</t>
  </si>
  <si>
    <t>Indicar el importe del presupuesto aprobado para el programa presupuestario.
Nota: en caso de contar con datos del presupuesto aprobado a nivel actividad de la MIR del programa, indicar el importe en cada una; la suma del importe de todas las actividades debe corresponder con el valor señalado al importe aprobado del componente asociado, asimismo, la suma total del importe de los componentes debe corresponder con el importe indicado en la fila del PROPOSITO y finalmente, éste debe ser el mismo que el importe del nivel FIN.</t>
  </si>
  <si>
    <t xml:space="preserve">En caso de no contar con la información señalada en cada campo indicar N/D (no Disponible) o N/A en el caso de que no aplique la información requerida. Nota: esta recomendación no aplica en las columnas 6 al 10 dado lo comentado en el punto 14. </t>
  </si>
  <si>
    <r>
      <t xml:space="preserve">Seleccionar la clasificación programática de acuerdo al CONAC, a la que se encuentra vinculada el programa presupuestario. Consultar clasificación disponible en: 
</t>
    </r>
    <r>
      <rPr>
        <b/>
        <sz val="12"/>
        <color theme="1"/>
        <rFont val="Arial Narrow"/>
        <family val="2"/>
      </rPr>
      <t>https://www.conac.gob.mx/work/models/CONAC/normatividad/NOR_01_02_004.pdf</t>
    </r>
  </si>
  <si>
    <r>
      <t xml:space="preserve">Indicar la clave que se le asignó al programa presupuestario la cual debe iniciar con la letra que señale el acuerdo por el que se emite la clasificación programática del gasto emitido por el CONAC.  Consultar clasificación disponible en:
</t>
    </r>
    <r>
      <rPr>
        <b/>
        <sz val="12"/>
        <color theme="1"/>
        <rFont val="Arial Narrow"/>
        <family val="2"/>
      </rPr>
      <t>https://www.conac.gob.mx/work/models/CONAC/normatividad/NOR_01_02_004.pdf</t>
    </r>
  </si>
  <si>
    <r>
      <t xml:space="preserve">Seleccionar la clasificación funcional del gasto al que corresponde el programa presupuestario acorde al Acuerdo emitido por el CONAC, esto es: DESARROLLO SOCIAL, DESARROLLO ECONÓMICO, GOBIERNO, OTROS. Consultar clasificación disponible en:
</t>
    </r>
    <r>
      <rPr>
        <b/>
        <sz val="12"/>
        <color theme="1"/>
        <rFont val="Arial Narrow"/>
        <family val="2"/>
      </rPr>
      <t>https://www.conac.gob.mx/work/models/CONAC/normatividad/NOR_01_02_003.pdf</t>
    </r>
  </si>
  <si>
    <t>Columna</t>
  </si>
  <si>
    <t>Indicar la denominación que se le haya otorgado al programa presupuestario. El nombre del programa presupuestario no debe ser el mismo que el de la Unidad Responsable.</t>
  </si>
  <si>
    <t>Indicar si para el programa presupuestario se elaboró su Matriz de Indicadores para Resultados, (MIR).</t>
  </si>
  <si>
    <t>Descripción del nombre asignado al indicador, ejemplo: "Índice de marginación en Guanajuato", en caso de no contar con información del indicador se deberán atender las recomendaciones del instructivo. Nota: por cada indicador deberán rellenarse los datos de las columnas 1 a 5 y de la 11 a 13, excepto las columnas 6 a la 10, debido a que en éstas se deberá indicar únicamente los importes del FIN, PROPOSITO, COMPONENTES Y ACTIVIDADES.</t>
  </si>
  <si>
    <t>Indicar la unidad de medida que tienen las variables del indicador, (alumnos, profesores, áreas naturales protegidas, áreas reforestadas).</t>
  </si>
  <si>
    <t>Descripción de variables de la fórmula</t>
  </si>
  <si>
    <t>E0001</t>
  </si>
  <si>
    <t>PRESTACION DE SERVICIOS PUBLICOS</t>
  </si>
  <si>
    <t>SAPASMA (Sistema de Agua Potable y Alcantarillado de San Miguel de Allende)</t>
  </si>
  <si>
    <t>PROPOSITO</t>
  </si>
  <si>
    <t>PORCENTAJE DE COBERTURA</t>
  </si>
  <si>
    <t>SI</t>
  </si>
  <si>
    <t>C3 ACTIVIDAD 1</t>
  </si>
  <si>
    <t>LOS EJECUTORES DE OBRA DEL SECTOR PRIVADO PROPORCIONAN INFORMACION EN TIEMPO Y FORMA</t>
  </si>
  <si>
    <t>SE APRUEBAN LOS PROYECTOS DE OBRA POR PARTE DE CONSEJO Y AYUNTAMIENTO
(RAMO 33, PRODDER) ASI COMO LA SUFICIENCIA PRESUPUESTAL PARA CUBRIR EL COSTO DEL PROYECTO</t>
  </si>
  <si>
    <t>C3 ACTIVIDAD 2</t>
  </si>
  <si>
    <t>EL CONSEJO APRUEBA EL DESARROLLO DE FACTIBILIDADES</t>
  </si>
  <si>
    <t>C3 ACTIVIDAD 3</t>
  </si>
  <si>
    <t>C3 ACTIVIDAD 4</t>
  </si>
  <si>
    <t>COMPONENTE 3</t>
  </si>
  <si>
    <t>COMPONENTE 4</t>
  </si>
  <si>
    <t xml:space="preserve">SE MANTIENE UN CRECIMIENTO ORDENADO DE LA POBLACIÓN EN ZONAS </t>
  </si>
  <si>
    <t>C4 ACTIVIDAD 1</t>
  </si>
  <si>
    <t>LOS POZOS Y TANQUES SE MANTIENEN CON ACCESOS VIABLES</t>
  </si>
  <si>
    <t>C4 ACTIVIDAD 2</t>
  </si>
  <si>
    <t>LA CIUDADANÍA CUIDA LA INFRAESTRUCTURA HIDRÁULICA</t>
  </si>
  <si>
    <t>C4 ACTIVIDAD 3</t>
  </si>
  <si>
    <t>LOS DERECHOS DE EXTRACCIÓN DE AGUA SE MANTIENE EN CRECIMIENTO CONSTANTE</t>
  </si>
  <si>
    <t>C4 ACTIVIDAD 4</t>
  </si>
  <si>
    <t>LOS CIUDADANOS CONTRIBUYEN EN MANTENER EN BUEN ESTADO FOSAS</t>
  </si>
  <si>
    <t>COMPONENTE 5</t>
  </si>
  <si>
    <t xml:space="preserve">LOS MIEMBROS DE LAS COMUNIDADES PARTICIPAN ACTIVAMENTE EN DESARROLLO DE SUS ACTIVIDADES RELACIONAS CON EL AGUA POTABLE </t>
  </si>
  <si>
    <t>C5 ACTIVIDAD 1</t>
  </si>
  <si>
    <t>LOS COMITES SOLICTAN APOYO EN CUESTIONES TECNICAS ASI COMO EN FORMA LEGAL</t>
  </si>
  <si>
    <t>C5 ACTIVIDAD 2</t>
  </si>
  <si>
    <t>LOS COMITES SE MANTIENEN CONSTANTES EN SUS CARGOS</t>
  </si>
  <si>
    <t>COMPONENTE 6</t>
  </si>
  <si>
    <t>EXISTE PARTICIPACIÓN PROACTIVA DE TODAS LAS ÁREAS PARTICIPANTES</t>
  </si>
  <si>
    <t>C6 ACTIVIDAD 1</t>
  </si>
  <si>
    <t>EL CONSEJO REALIZA Y APRUEBA CAMBIOS EN LA ESTRUCTURA ORGANIZACIONAL</t>
  </si>
  <si>
    <t>C6 ACTIVIDAD 2</t>
  </si>
  <si>
    <t>C6 ACTIVIDAD 3</t>
  </si>
  <si>
    <t>CAMBIO DE INDICACIONES POR PARTE DEL CONSEJO DIRECTIVO O DIRECCION GENERAL</t>
  </si>
  <si>
    <t>C6 ACTIVIDAD 4</t>
  </si>
  <si>
    <t>LOS USUARIOS DE LOS VEHÍCULOS LES DAN UN BUEN USO A LOS MISMOS</t>
  </si>
  <si>
    <t>C6 ACTIVIDAD 5</t>
  </si>
  <si>
    <t>LAS PERSONAL DE LAS DIFERENTES ÁREAS DE SAPASMA, CUMPLE EN TIEMPO Y FORMA LA EMISIÓN DE LAS REQUISICIONES</t>
  </si>
  <si>
    <t>C6 ACTIVIDAD 6</t>
  </si>
  <si>
    <t>EL PERSONAL DEL AREA FIRMA RESGAURDO DE COMUN ACUERDO</t>
  </si>
  <si>
    <t>C6 ACTIVIDAD 7</t>
  </si>
  <si>
    <t>LAS DIFERENTES AREAS CUMPLEN EN TIEMPO Y FORMA CON LA ACTULIZACION DE SUS CAJAS EN CONCENTRACION</t>
  </si>
  <si>
    <t>COMPONENTE 7</t>
  </si>
  <si>
    <t>LOS CIUDADANOS MANTIENEN LAS RESERVA DE AGUA POTABLE EN BUENAS CONDICIONES</t>
  </si>
  <si>
    <t>C7 ACTIVIDAD 1</t>
  </si>
  <si>
    <t>LA POBLACIÓN CUIDA LAS FUENTES DE ABASTECIMIENTO DE AGUA POTABLE</t>
  </si>
  <si>
    <t>C7 ACTIVIDAD 2</t>
  </si>
  <si>
    <t>LOS HABITANTES DE LAS COMUNIDADES CUIDAN LAS FUENTES DE ABASTECIMIENTO</t>
  </si>
  <si>
    <t>C7 ACTIVIDAD 3</t>
  </si>
  <si>
    <t>SE TIENEN CONDICIONES EXTERNAS FAVORABLES PARA CONTROL DE FLUJO DE ENTRADA</t>
  </si>
  <si>
    <t>COMPONENTE 8</t>
  </si>
  <si>
    <t xml:space="preserve">LOS USUARIOS TOMAN CONCIENCIA EN EL SERVICIO RECIBIDO DE AGUA </t>
  </si>
  <si>
    <t>C8 ACTIVIDAD 1</t>
  </si>
  <si>
    <t>LOS MICRO MEDIDORES PROPORCIONADOS POR LOS PROVEEDORES FUNCIONAN CORRECTAMENTE</t>
  </si>
  <si>
    <t>C8 ACTIVIDAD 2</t>
  </si>
  <si>
    <t>LAS FRACCIONADORES Y USUARIOS ACUDEN A SOLICITAR EL SERVICIO EN TIEMPO Y FORMA</t>
  </si>
  <si>
    <t>C8 ACTIVIDAD 3</t>
  </si>
  <si>
    <t>SE CUENTA CON PERSONAL ACREDITADO PARA REALIZAR LAS NOTIFICACIONES</t>
  </si>
  <si>
    <t>C8 ACTIVIDAD 4</t>
  </si>
  <si>
    <t>REALIZAR LAS ACCIONES NECESARIAS PARA SOLICITAR A LOS USUARIOS MOROSOS QUE REALICEN SUS PAGOS</t>
  </si>
  <si>
    <t>COMPONENTE 2</t>
  </si>
  <si>
    <t>SE LLEVAN A CABO LAS INDICACIONES AL 100%  POR PARTE DE LAS DIRECCIONES DEL SAPASMA</t>
  </si>
  <si>
    <t>C2 ACTIVIDAD 1</t>
  </si>
  <si>
    <t>LOS ESTUDIANTES PONEN EN PRÁCTICA LOS CONOCIMIENTOS APRENDIDOS EN LOS EVENTOS</t>
  </si>
  <si>
    <t>C2 ACTIVIDAD 2</t>
  </si>
  <si>
    <t>C2 ACTIVIDAD 3</t>
  </si>
  <si>
    <t>C2 ACTIVIDAD 4</t>
  </si>
  <si>
    <t>C2 ACTIVIDAD 5</t>
  </si>
  <si>
    <t>C2 ACTIVIDAD 6</t>
  </si>
  <si>
    <t>C2 ACTIVIDAD 7</t>
  </si>
  <si>
    <t>C2 ACTIVIDAD 8</t>
  </si>
  <si>
    <t>C2 ACTIVIDAD 9</t>
  </si>
  <si>
    <t>C2 ACTIVIDAD 10</t>
  </si>
  <si>
    <t>EL IMPACTO DE LA CAMPAÑA ES ADECUADO CONFORME LO OFERTADO POR LOS PROVEEDORES DE PUBLICIDAD</t>
  </si>
  <si>
    <t>LOS USUARIOS RECIBEN DE MANERA EFICIENTE LA INFORMACIÓN DE LAS CAMPAÑAS</t>
  </si>
  <si>
    <t>SE APRUEBA LA MODIFICACION DE LA PAGINA WEB</t>
  </si>
  <si>
    <t>LOS DESARROLLADORES CUMPLEN EN TIEMPO Y FORMA LOS PROCESOS Y TRAMITE DE PERMISOS ANTE LAS AUTORIDADES COMPETENTES</t>
  </si>
  <si>
    <t>LOS USUARIOS CUMPLEN PARA REALIZAR LOS RESPALDOS EN TIEMPO Y FORMA</t>
  </si>
  <si>
    <t>LOS USUARIOS HACEN USO DEL MAPA GEOGRAFICO PARA LOCALIZAR LOS POZOS Y REDES DE ALCANTARILLADO</t>
  </si>
  <si>
    <t>% Población de San Miguel de Allende con servicio de Agua Potable</t>
  </si>
  <si>
    <t>Consumo de agua per cápita</t>
  </si>
  <si>
    <t>SISTEMA DE AGUA POTABLE Y ALCANTARILLADO DE SAN MIGUEL DE ALLENDE
INDICADORES DE RESULTADOS
DEL 1 DE ENERO AL 31 DE MARZO DEL 2020</t>
  </si>
  <si>
    <t>Informe de Dirección General</t>
  </si>
  <si>
    <t>%Disminución de consumo per cápita</t>
  </si>
  <si>
    <t>Programa de Cultura del Agua</t>
  </si>
  <si>
    <t>Campañas publicitarias realizadas</t>
  </si>
  <si>
    <t xml:space="preserve">Implementacion de archivo digital </t>
  </si>
  <si>
    <t>Actualizacion y mejora de Pagina Web</t>
  </si>
  <si>
    <t>Implementacion de sistema de monitoreo</t>
  </si>
  <si>
    <t>Mejora de redes oficinas</t>
  </si>
  <si>
    <t>Mapas Actuializados en la Cabecera Municipal</t>
  </si>
  <si>
    <t>Regularicacion de Propiedades</t>
  </si>
  <si>
    <t>Seguimiento de factibilidades por convenio</t>
  </si>
  <si>
    <t>Actualizacion de volumenes en los pozos en zona urbana</t>
  </si>
  <si>
    <t>6 campañas anuales</t>
  </si>
  <si>
    <t>100% digitalizacion de documentos</t>
  </si>
  <si>
    <t>Meta 100%</t>
  </si>
  <si>
    <t>5 Propiedades</t>
  </si>
  <si>
    <t>90 eventos realizados</t>
  </si>
  <si>
    <t>Oficios de solicitud de programa de cultura de agua eventos adicionales y evidencia fotográfica de platicas realizadas.</t>
  </si>
  <si>
    <t>Artículos de periódico y memoria</t>
  </si>
  <si>
    <t>Numero de archivos digitalizados, Bitacora de resultados</t>
  </si>
  <si>
    <t>Pagina actualizada</t>
  </si>
  <si>
    <t>Sistema de monitoreo funcional</t>
  </si>
  <si>
    <t>Redes instaladas</t>
  </si>
  <si>
    <t>Propiedades a nombre del Sistema (avances de tramites en oficinas)</t>
  </si>
  <si>
    <t>Archivo de Factibilidades (pagos)</t>
  </si>
  <si>
    <t xml:space="preserve">Tramite en CNA </t>
  </si>
  <si>
    <t>Porcentaje de cumplimiento a programa de obra fisico - financiero del area urbano y rural</t>
  </si>
  <si>
    <t>Porcentaje de obras adjudicadas, supervisadas y seguimiento de las mismas</t>
  </si>
  <si>
    <t>Bateria de Pozos (Acuaferico)</t>
  </si>
  <si>
    <t>100% de obras ejecutadas</t>
  </si>
  <si>
    <t>1 Proyecto</t>
  </si>
  <si>
    <t>Numero de obras</t>
  </si>
  <si>
    <t xml:space="preserve">Proyecto Validado </t>
  </si>
  <si>
    <t>Obras Terminandas</t>
  </si>
  <si>
    <t>Ampliacion de Planta de Tratamiento Fray Juan de San Miguel</t>
  </si>
  <si>
    <t>Proyecto Validado - Obra Finalizada</t>
  </si>
  <si>
    <t>Porcentaje de cumplimiento de Obras Fisico - Financiero del Area Urbano y Rural</t>
  </si>
  <si>
    <t>Desarrollo de Nuevos Proyectos</t>
  </si>
  <si>
    <t>Bitacoras de obras</t>
  </si>
  <si>
    <t>Proyectos Validados</t>
  </si>
  <si>
    <t>5 Proyectos</t>
  </si>
  <si>
    <t>C3 ACTIVIDAD 5</t>
  </si>
  <si>
    <t>Porcentaje de atención de reportes</t>
  </si>
  <si>
    <t>Eficientar el consumo de energia</t>
  </si>
  <si>
    <t>Revisión de equipos (arrancador, presión y gasto)</t>
  </si>
  <si>
    <t>Volumen de extracción de agua</t>
  </si>
  <si>
    <t>Metros Cubicos de Agua no contabilizados</t>
  </si>
  <si>
    <t>90%  cobertura de reportes.</t>
  </si>
  <si>
    <t>100% macro medidores de forma mensual</t>
  </si>
  <si>
    <t>Menos de 780 mil m3 de agua mensual</t>
  </si>
  <si>
    <t>Bitácora de mantenimiento de infraestructura</t>
  </si>
  <si>
    <t>Check list de 19 macro medidores (uno por cada pozo)</t>
  </si>
  <si>
    <t>Bitácora por pozo de SAPASMA</t>
  </si>
  <si>
    <t>Autorización de CONAGUA para volúmenes de extracción</t>
  </si>
  <si>
    <t>12 Supervisiones</t>
  </si>
  <si>
    <t>Bitacora pozos</t>
  </si>
  <si>
    <t>% Comunidades con agua potable entubada.</t>
  </si>
  <si>
    <t>Actualizacion de Comites del Agua Potable en Zona Rural</t>
  </si>
  <si>
    <t>Numero de pozos clorados en zona rural.</t>
  </si>
  <si>
    <t>35 % comunidades con agua entubada</t>
  </si>
  <si>
    <t>40 pozos clorados de forma trimestral</t>
  </si>
  <si>
    <t>Mapeo de cobertura de servicio de agua potable entubada.</t>
  </si>
  <si>
    <t>Vales de salida de cloro y  bitácora de pozos de cloración y recibos de pago.</t>
  </si>
  <si>
    <t>60% del Total</t>
  </si>
  <si>
    <t>Renovacion  Certificacion "MAS - SOL"</t>
  </si>
  <si>
    <t>Actualización del manual, dividido por las direcciones con las que cuenta</t>
  </si>
  <si>
    <t>Monto de Recaudacion por Derechos de Agua</t>
  </si>
  <si>
    <t>Mejora en los Procesos de Compras y Control de Almacen de Materiales</t>
  </si>
  <si>
    <t>Numero de mantenimientos por vehículo.</t>
  </si>
  <si>
    <t>Implementacion Correcta de los Disposiciones Administrativas de Compras</t>
  </si>
  <si>
    <t>Actualizacion de Resguardo de Activos Fijos</t>
  </si>
  <si>
    <t>Numero de informes trimestrales presentados en tiempo</t>
  </si>
  <si>
    <t>Certificado renovados.</t>
  </si>
  <si>
    <t>Actualización de 1 manual</t>
  </si>
  <si>
    <t>100% del Parque Vehicular</t>
  </si>
  <si>
    <t>2 Inventarios físicos completos al año</t>
  </si>
  <si>
    <t>4 informes trimestrales presentados.</t>
  </si>
  <si>
    <t>Constancias de renovación distintivo "MAS" y "SOL"</t>
  </si>
  <si>
    <t>Manual actualizado, actas de consejo donde se autoricen los cambios</t>
  </si>
  <si>
    <t>Check list y bitácoras de mantenimiento vehicular</t>
  </si>
  <si>
    <t>Formatos interno de control de inventarios</t>
  </si>
  <si>
    <t>Informes de SIRET y acuse de Ayuntamiento del Municipio trimestral.</t>
  </si>
  <si>
    <t>Cumplimiento de parámetros agua según NOM</t>
  </si>
  <si>
    <t xml:space="preserve">Muestra de pozos que cumplen niveles Fluoruro 80% y Coliforme 50% </t>
  </si>
  <si>
    <t>Porcentaje de agua desinfectada de zona urbana</t>
  </si>
  <si>
    <t>100% de agua potable extraída para zona urbana</t>
  </si>
  <si>
    <t>Reportes de evaluación de muestras (32 parámetros de la NOM 127).</t>
  </si>
  <si>
    <t>Bitácora de abastecimiento de hipoclorito con check list de pozos.</t>
  </si>
  <si>
    <t>Reportes generados por laboratorios externos</t>
  </si>
  <si>
    <t>Bitácoras de control de planta tratadora.</t>
  </si>
  <si>
    <t>Eficiencia Comercial</t>
  </si>
  <si>
    <t>Programa de Sustitucion de medidores Obsoletos y Dañados</t>
  </si>
  <si>
    <t>Actualizacion del Padron de Usuarios en la Cabecera Municipal</t>
  </si>
  <si>
    <t>Porcentaje de consolidacion del organismo de la comunidad de los rodriguez</t>
  </si>
  <si>
    <t>Porcentaje de Recuperacion de Cartera Vencida</t>
  </si>
  <si>
    <t>Implementacion de Cajeros Electronicos en Zona Urbana</t>
  </si>
  <si>
    <t>3500 medidores renovados</t>
  </si>
  <si>
    <t>100% de la cabecera Municipal</t>
  </si>
  <si>
    <t>100% Comunidad de Los Rodriguez</t>
  </si>
  <si>
    <t xml:space="preserve">35% del Total del Rezago </t>
  </si>
  <si>
    <t>Reportes contables</t>
  </si>
  <si>
    <t>Formatos de cambios de medidor</t>
  </si>
  <si>
    <t>C8 ACTIVIDAD 5</t>
  </si>
  <si>
    <t>Puesta en marcha de Cajeros</t>
  </si>
  <si>
    <t>COMPONENTE 9</t>
  </si>
  <si>
    <t>C9 ACTIVIDAD 1</t>
  </si>
  <si>
    <t>C9 ACTIVIDAD 2</t>
  </si>
  <si>
    <t>C9 ACTIVIDAD 3</t>
  </si>
  <si>
    <t>Numero de factibilidades otorgadas</t>
  </si>
  <si>
    <t>60 constancias de factibilidad</t>
  </si>
  <si>
    <t>Reportes Internos Sapasma</t>
  </si>
  <si>
    <t>Bitácora de constancias de factibilidad.</t>
  </si>
  <si>
    <t>Bitácoras de avance de obra y evidencia fotográfica.</t>
  </si>
  <si>
    <t xml:space="preserve">Numero de Revision de Proyectos </t>
  </si>
  <si>
    <t>20 Proyectos</t>
  </si>
  <si>
    <t>Numero de Supervion de Obras</t>
  </si>
  <si>
    <t>15 Supervisiones</t>
  </si>
  <si>
    <t>Numero de entregas de Recepcion de Obras</t>
  </si>
  <si>
    <t>6 Obras</t>
  </si>
  <si>
    <t>Población con servicio de agua potable municipio SMA/Población total SMA</t>
  </si>
  <si>
    <t>Valor absoluto</t>
  </si>
  <si>
    <t>Documentos digitalizados/Documentos programados</t>
  </si>
  <si>
    <t>Identificar la cobertura de servicio de agua potable en el Municipio de San Miguel de Allende</t>
  </si>
  <si>
    <t>Identificar el impacto de las campañas de sensibilización en el consumo de agua de la población</t>
  </si>
  <si>
    <t>Identificar el comportamiento de eventos de difusión de cultura del agua enfocada a estudiantes del municipio de San Miguel de Allende</t>
  </si>
  <si>
    <t>Monitorear las campañas de alto impacto realizadas por el SAPASMA.</t>
  </si>
  <si>
    <t>Obra incorporada a red/Total de obra generada por sector privado</t>
  </si>
  <si>
    <t>Monitorear los nuevos desarrollos y su incorporación a la red de SAPASMA.</t>
  </si>
  <si>
    <t>Verificar el nivel de cumplimiento respecto a  meta planteada.</t>
  </si>
  <si>
    <t>Monitorear el nivel de avance de construcción de planta tratadora.</t>
  </si>
  <si>
    <t>Identificar el porcentaje de atención para reparación de redes de agua potable y drenaje</t>
  </si>
  <si>
    <t>Identificar la cobertura de atención y revisión de los macro medidores de SAPASMA.</t>
  </si>
  <si>
    <t>Identificar los volúmenes de extracción de agua en función de los límites permitidos.</t>
  </si>
  <si>
    <t>Identificar las acciones de revisión de equipos de manera periódica</t>
  </si>
  <si>
    <t>Número de macro medidores revisados/Total de macro medidores.</t>
  </si>
  <si>
    <t>Comunidades con agua entubada/Numero de comunidades.</t>
  </si>
  <si>
    <t>Numero de eventos atendidos/numero de eventos a participación</t>
  </si>
  <si>
    <t>Identificar la proporción de comunidades que cuenta con servicio de agua potable entubada en el Municipio de San Miguel de Allende.</t>
  </si>
  <si>
    <t>Monitorear el apoyo a las comunidades rurales en cuanto a atención de invitaciones y labores de gestión social.</t>
  </si>
  <si>
    <t>Identificar el numero de pozos que son clorados de forma trimestral.</t>
  </si>
  <si>
    <t>Identificar el nivel de cumplimiento de obtención y renovación de distintivos de calidad</t>
  </si>
  <si>
    <t>Identificar que se estén cumpliendo los mantenimientos mínimos a los vehículos propiedad del Sapasma.</t>
  </si>
  <si>
    <t>Permitir monitorear la realización de inventarios para identificar y controlar probables los inventarios.</t>
  </si>
  <si>
    <t>Identificar el grado de cumplimiento en entrega de información financiera en tiempo y forma a la ASEG.</t>
  </si>
  <si>
    <t>Indicador absoluto</t>
  </si>
  <si>
    <t>Numero de mantenimientos vehicular/Total de parque vehicular</t>
  </si>
  <si>
    <t>Pozos que cumplen  niveles máximos NOM/Total de pozos seleccionados.</t>
  </si>
  <si>
    <t>Metros cúbicos desinfectados/Metros cúbicos generados</t>
  </si>
  <si>
    <t>Monitorear los niveles máximos de contaminantes permitidos, sobre las muestras evaluadas.</t>
  </si>
  <si>
    <t>Verificar el nivel de cumplimiento de desinfección de agua extraída para la zona urbana</t>
  </si>
  <si>
    <t>Monitorear el nivel de cumplimiento de inspección de fuentes de abastecimiento en zona rural.</t>
  </si>
  <si>
    <t>Identificar capacidad de saneamiento de planta tratadora, conforme las características del agua.</t>
  </si>
  <si>
    <t>Identificar la eficiencia recaudatoria y capacidad de cobro del organismo operador de agua</t>
  </si>
  <si>
    <t>Identificar la cantidad de medidores renovados que impacten en una mayor eficiencia de medición</t>
  </si>
  <si>
    <t>Identificar el monitoreo realizado por las tomas periódicas de lectura de medidores.</t>
  </si>
  <si>
    <t>Identificar los procesos de contratación e instalación de tomas nuevas .</t>
  </si>
  <si>
    <t>Identifica el nivel de cumplimiento de los mantenimientos programados</t>
  </si>
  <si>
    <t>Proporcionar el grado de atención de solicitudes recibidas sobre revisión de medidores.</t>
  </si>
  <si>
    <t>(Metros cúbicos cobrados en tiempo (sin incluir rezago) / Metros cúbicos facturados) * 100</t>
  </si>
  <si>
    <t>Revision, analisis y supervicion para dictaminar la Factibilidad de incorporar nuevos usuarios, revision de poryectos hidraulicos, supervicion de obra en desarrollo y entrega recepcion</t>
  </si>
  <si>
    <t>Identificar la actualización del Manual del Sapasma que es base para la operación y administración del mismo.</t>
  </si>
  <si>
    <t>Permitir revisar los procedimientos y adquisiciones para la adecudad calidad de los insumos asi como la mejor eficiencia de los recursos economicos</t>
  </si>
  <si>
    <t xml:space="preserve">Identificar el nivel de perdida de los metros de extraccion contra los metros facturados </t>
  </si>
  <si>
    <t xml:space="preserve">100% del Ptto Autorizado </t>
  </si>
  <si>
    <t xml:space="preserve">Se de el pago oportuno de parte de los usurarios </t>
  </si>
  <si>
    <t>100% equipos</t>
  </si>
  <si>
    <t>Numero de Comunidades Rurales Atendidas</t>
  </si>
  <si>
    <t>PARTICIPACION EN COMITES RURALES APOYADA</t>
  </si>
  <si>
    <t>24 eventos anuales</t>
  </si>
  <si>
    <t>C5 ACTIVIDAD 3</t>
  </si>
  <si>
    <t>MUESTREO EN COMUNIDADES CON FUENTE DE ABASTECIMIENTO DE AGUA POTABLE</t>
  </si>
  <si>
    <t>256 comunidades al año</t>
  </si>
  <si>
    <t xml:space="preserve">MUESTREO DOS VECES AL AÑO A POZOS EN ZOAN URBANA POR UN LABORATORIO CERTIFICADO </t>
  </si>
  <si>
    <t>100% de las fuentes de Abastecimiento</t>
  </si>
  <si>
    <t>PORCENTAJE DE SANEAMINETO DE AGUAS RESIDUALES EN ZONA URBANA</t>
  </si>
  <si>
    <t>SANEAMIENTO DE AGUA RESIDUAL DOMESTICA EN PLANTA TRATADORA</t>
  </si>
  <si>
    <t>9,360,000 LITROS ANUALES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</si>
</sst>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quot;$&quot;* #,##0.00_-;\-&quot;$&quot;* #,##0.00_-;_-&quot;$&quot;* &quot;-&quot;??_-;_-@_-"/>
    <numFmt numFmtId="43" formatCode="_-* #,##0.00_-;\-* #,##0.00_-;_-* &quot;-&quot;??_-;_-@_-"/>
    <numFmt numFmtId="164" formatCode="_-[$€-2]* #,##0.00_-;\-[$€-2]* #,##0.00_-;_-[$€-2]* &quot;-&quot;??_-"/>
    <numFmt numFmtId="165" formatCode="0.000"/>
  </numFmts>
  <fonts count="16" x14ac:knownFonts="1">
    <font>
      <sz val="8"/>
      <color theme="1"/>
      <name val="Arial"/>
      <family val="2"/>
    </font>
    <font>
      <sz val="10"/>
      <name val="Arial"/>
      <family val="2"/>
    </font>
    <font>
      <sz val="11"/>
      <color indexed="8"/>
      <name val="Calibri"/>
      <family val="2"/>
    </font>
    <font>
      <b/>
      <sz val="8"/>
      <color theme="0"/>
      <name val="Arial"/>
      <family val="2"/>
    </font>
    <font>
      <sz val="11"/>
      <color theme="1"/>
      <name val="Calibri"/>
      <family val="2"/>
      <scheme val="minor"/>
    </font>
    <font>
      <b/>
      <sz val="12"/>
      <name val="Arial Narrow"/>
      <family val="2"/>
    </font>
    <font>
      <sz val="12"/>
      <color theme="1"/>
      <name val="Arial Narrow"/>
      <family val="2"/>
    </font>
    <font>
      <sz val="12"/>
      <color indexed="8"/>
      <name val="Arial Narrow"/>
      <family val="2"/>
    </font>
    <font>
      <b/>
      <sz val="8"/>
      <name val="Arial"/>
      <family val="2"/>
    </font>
    <font>
      <sz val="9"/>
      <color theme="1"/>
      <name val="Arial"/>
      <family val="2"/>
    </font>
    <font>
      <b/>
      <sz val="8"/>
      <color theme="1"/>
      <name val="Arial"/>
      <family val="2"/>
    </font>
    <font>
      <b/>
      <sz val="12"/>
      <color theme="1"/>
      <name val="Arial Narrow"/>
      <family val="2"/>
    </font>
    <font>
      <sz val="8"/>
      <color theme="1"/>
      <name val="Arial"/>
      <family val="2"/>
    </font>
    <font>
      <sz val="8"/>
      <name val="Arial"/>
      <family val="2"/>
    </font>
    <font>
      <sz val="8"/>
      <color rgb="FFFF0000"/>
      <name val="Arial"/>
      <family val="2"/>
    </font>
    <font>
      <sz val="8"/>
      <name val="Calibri"/>
      <family val="2"/>
      <scheme val="minor"/>
    </font>
  </fonts>
  <fills count="10">
    <fill>
      <patternFill patternType="none"/>
    </fill>
    <fill>
      <patternFill patternType="gray125"/>
    </fill>
    <fill>
      <patternFill patternType="solid">
        <fgColor rgb="FF92D050"/>
        <bgColor indexed="64"/>
      </patternFill>
    </fill>
    <fill>
      <patternFill patternType="solid">
        <fgColor theme="9"/>
        <bgColor indexed="64"/>
      </patternFill>
    </fill>
    <fill>
      <patternFill patternType="solid">
        <fgColor theme="1" tint="0.499984740745262"/>
        <bgColor indexed="64"/>
      </patternFill>
    </fill>
    <fill>
      <patternFill patternType="solid">
        <fgColor rgb="FFFF9900"/>
        <bgColor indexed="64"/>
      </patternFill>
    </fill>
    <fill>
      <patternFill patternType="solid">
        <fgColor rgb="FFFFC000"/>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theme="4"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s>
  <cellStyleXfs count="18">
    <xf numFmtId="0" fontId="0" fillId="0" borderId="0"/>
    <xf numFmtId="164" fontId="1" fillId="0" borderId="0" applyFont="0" applyFill="0" applyBorder="0" applyAlignment="0" applyProtection="0"/>
    <xf numFmtId="43" fontId="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4" fontId="1" fillId="0" borderId="0" applyFont="0" applyFill="0" applyBorder="0" applyAlignment="0" applyProtection="0"/>
    <xf numFmtId="0" fontId="4" fillId="0" borderId="0"/>
    <xf numFmtId="0" fontId="1" fillId="0" borderId="0"/>
    <xf numFmtId="0" fontId="4" fillId="0" borderId="0"/>
    <xf numFmtId="0" fontId="1" fillId="0" borderId="0"/>
    <xf numFmtId="0" fontId="1" fillId="0" borderId="0"/>
    <xf numFmtId="0" fontId="1" fillId="0" borderId="0"/>
    <xf numFmtId="0" fontId="1" fillId="0" borderId="0"/>
    <xf numFmtId="0" fontId="4" fillId="0" borderId="0"/>
    <xf numFmtId="0" fontId="4" fillId="0" borderId="0"/>
    <xf numFmtId="0" fontId="1" fillId="0" borderId="0"/>
    <xf numFmtId="43" fontId="12" fillId="0" borderId="0" applyFont="0" applyFill="0" applyBorder="0" applyAlignment="0" applyProtection="0"/>
  </cellStyleXfs>
  <cellXfs count="71">
    <xf numFmtId="0" fontId="0" fillId="0" borderId="0" xfId="0"/>
    <xf numFmtId="0" fontId="0" fillId="0" borderId="0" xfId="0" applyFont="1"/>
    <xf numFmtId="0" fontId="0" fillId="0" borderId="0" xfId="0" applyFont="1" applyProtection="1">
      <protection locked="0"/>
    </xf>
    <xf numFmtId="0" fontId="0" fillId="0" borderId="0" xfId="0" applyFont="1" applyProtection="1"/>
    <xf numFmtId="0" fontId="6" fillId="0" borderId="0" xfId="0" applyFont="1" applyAlignment="1">
      <alignment horizontal="justify" vertical="top" wrapText="1"/>
    </xf>
    <xf numFmtId="0" fontId="5" fillId="2" borderId="0" xfId="8" applyFont="1" applyFill="1" applyBorder="1" applyAlignment="1">
      <alignment horizontal="justify" vertical="top" wrapText="1"/>
    </xf>
    <xf numFmtId="0" fontId="7" fillId="0" borderId="0" xfId="0" applyFont="1" applyAlignment="1">
      <alignment horizontal="justify" vertical="top" wrapText="1"/>
    </xf>
    <xf numFmtId="0" fontId="5" fillId="3" borderId="0" xfId="8" applyFont="1" applyFill="1" applyBorder="1" applyAlignment="1">
      <alignment horizontal="justify" vertical="top" wrapText="1"/>
    </xf>
    <xf numFmtId="0" fontId="9" fillId="0" borderId="0" xfId="0" applyFont="1" applyAlignment="1">
      <alignment horizontal="center" vertical="center" wrapText="1"/>
    </xf>
    <xf numFmtId="0" fontId="9" fillId="0" borderId="0" xfId="0" applyFont="1" applyAlignment="1">
      <alignment vertical="center" wrapText="1"/>
    </xf>
    <xf numFmtId="0" fontId="0" fillId="0" borderId="0" xfId="0" applyAlignment="1">
      <alignment horizontal="center"/>
    </xf>
    <xf numFmtId="0" fontId="9" fillId="0" borderId="0" xfId="0" applyFont="1" applyBorder="1" applyAlignment="1">
      <alignment vertical="center" wrapText="1"/>
    </xf>
    <xf numFmtId="0" fontId="9" fillId="0" borderId="0" xfId="0" applyFont="1" applyBorder="1" applyAlignment="1">
      <alignment horizontal="center" vertical="center" wrapText="1"/>
    </xf>
    <xf numFmtId="0" fontId="0" fillId="0" borderId="0" xfId="0" applyBorder="1"/>
    <xf numFmtId="0" fontId="0" fillId="0" borderId="0" xfId="0" applyBorder="1" applyAlignment="1">
      <alignment horizontal="center"/>
    </xf>
    <xf numFmtId="0" fontId="0" fillId="0" borderId="0" xfId="0" applyAlignment="1">
      <alignment horizontal="left"/>
    </xf>
    <xf numFmtId="0" fontId="3" fillId="5" borderId="0" xfId="0" applyFont="1" applyFill="1" applyBorder="1" applyAlignment="1">
      <alignment horizontal="center" vertical="center" wrapText="1"/>
    </xf>
    <xf numFmtId="0" fontId="3" fillId="4" borderId="0" xfId="0" applyFont="1" applyFill="1" applyBorder="1" applyAlignment="1">
      <alignment horizontal="center" vertical="center" wrapText="1"/>
    </xf>
    <xf numFmtId="0" fontId="3" fillId="7" borderId="0" xfId="16" applyFont="1" applyFill="1" applyBorder="1" applyAlignment="1">
      <alignment horizontal="center" vertical="center" wrapText="1"/>
    </xf>
    <xf numFmtId="0" fontId="10" fillId="0" borderId="0" xfId="0" applyFont="1" applyAlignment="1">
      <alignment horizontal="center" vertical="top"/>
    </xf>
    <xf numFmtId="0" fontId="3" fillId="6" borderId="0" xfId="16" applyNumberFormat="1" applyFont="1" applyFill="1" applyBorder="1" applyAlignment="1">
      <alignment horizontal="center" vertical="center" wrapText="1"/>
    </xf>
    <xf numFmtId="0" fontId="3" fillId="6" borderId="0" xfId="16" applyFont="1" applyFill="1" applyBorder="1" applyAlignment="1">
      <alignment horizontal="center" vertical="center" wrapText="1"/>
    </xf>
    <xf numFmtId="0" fontId="3" fillId="5" borderId="1" xfId="0" applyFont="1" applyFill="1" applyBorder="1" applyAlignment="1">
      <alignment horizontal="center" vertical="center" wrapText="1"/>
    </xf>
    <xf numFmtId="4" fontId="3" fillId="6" borderId="1" xfId="16" applyNumberFormat="1" applyFont="1" applyFill="1" applyBorder="1" applyAlignment="1">
      <alignment horizontal="center" vertical="center" wrapText="1"/>
    </xf>
    <xf numFmtId="0" fontId="3" fillId="6" borderId="1" xfId="16"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7" borderId="1" xfId="16" applyFont="1" applyFill="1" applyBorder="1" applyAlignment="1">
      <alignment horizontal="center" vertical="center" wrapText="1"/>
    </xf>
    <xf numFmtId="0" fontId="3" fillId="5" borderId="3" xfId="0" applyFont="1" applyFill="1" applyBorder="1" applyAlignment="1">
      <alignment horizontal="centerContinuous"/>
    </xf>
    <xf numFmtId="0" fontId="3" fillId="4" borderId="3" xfId="0" applyFont="1" applyFill="1" applyBorder="1" applyAlignment="1">
      <alignment horizontal="centerContinuous" vertical="center" wrapText="1"/>
    </xf>
    <xf numFmtId="0" fontId="3" fillId="7" borderId="3" xfId="0" applyFont="1" applyFill="1" applyBorder="1" applyAlignment="1">
      <alignment horizontal="centerContinuous" wrapText="1"/>
    </xf>
    <xf numFmtId="0" fontId="8" fillId="8" borderId="4" xfId="8" applyFont="1" applyFill="1" applyBorder="1" applyAlignment="1" applyProtection="1">
      <alignment horizontal="centerContinuous" vertical="center" wrapText="1"/>
      <protection locked="0"/>
    </xf>
    <xf numFmtId="0" fontId="8" fillId="8" borderId="5" xfId="8" applyFont="1" applyFill="1" applyBorder="1" applyAlignment="1" applyProtection="1">
      <alignment horizontal="centerContinuous" vertical="center" wrapText="1"/>
      <protection locked="0"/>
    </xf>
    <xf numFmtId="0" fontId="8" fillId="8" borderId="2" xfId="8" applyFont="1" applyFill="1" applyBorder="1" applyAlignment="1" applyProtection="1">
      <alignment horizontal="centerContinuous" vertical="center" wrapText="1"/>
      <protection locked="0"/>
    </xf>
    <xf numFmtId="0" fontId="3" fillId="9" borderId="0" xfId="16" applyFont="1" applyFill="1" applyBorder="1" applyAlignment="1">
      <alignment horizontal="centerContinuous" vertical="center" wrapText="1"/>
    </xf>
    <xf numFmtId="0" fontId="3" fillId="9" borderId="2" xfId="16" applyFont="1" applyFill="1" applyBorder="1" applyAlignment="1">
      <alignment horizontal="center" vertical="center" wrapText="1"/>
    </xf>
    <xf numFmtId="0" fontId="3" fillId="9" borderId="1" xfId="16" applyFont="1" applyFill="1" applyBorder="1" applyAlignment="1">
      <alignment horizontal="center" vertical="center" wrapText="1"/>
    </xf>
    <xf numFmtId="0" fontId="3" fillId="9" borderId="0" xfId="16" applyFont="1" applyFill="1" applyBorder="1" applyAlignment="1">
      <alignment horizontal="center" vertical="center" wrapText="1"/>
    </xf>
    <xf numFmtId="0" fontId="3" fillId="6" borderId="3" xfId="8" applyFont="1" applyFill="1" applyBorder="1" applyAlignment="1" applyProtection="1">
      <alignment horizontal="centerContinuous" vertical="center" wrapText="1"/>
      <protection locked="0"/>
    </xf>
    <xf numFmtId="0" fontId="3" fillId="5" borderId="0" xfId="0" applyFont="1" applyFill="1" applyBorder="1" applyAlignment="1">
      <alignment horizontal="center" vertical="top" wrapText="1"/>
    </xf>
    <xf numFmtId="0" fontId="0" fillId="0" borderId="0" xfId="0" applyFont="1" applyBorder="1" applyAlignment="1" applyProtection="1">
      <alignment vertical="justify"/>
      <protection locked="0"/>
    </xf>
    <xf numFmtId="43" fontId="0" fillId="0" borderId="0" xfId="17" applyFont="1" applyBorder="1" applyAlignment="1" applyProtection="1">
      <alignment vertical="justify"/>
      <protection locked="0"/>
    </xf>
    <xf numFmtId="4" fontId="13" fillId="0" borderId="0" xfId="0" applyNumberFormat="1" applyFont="1" applyFill="1" applyBorder="1" applyAlignment="1" applyProtection="1">
      <alignment vertical="justify"/>
      <protection locked="0"/>
    </xf>
    <xf numFmtId="0" fontId="0" fillId="0" borderId="0" xfId="0" applyFont="1" applyAlignment="1" applyProtection="1">
      <alignment vertical="justify"/>
      <protection locked="0"/>
    </xf>
    <xf numFmtId="0" fontId="0" fillId="0" borderId="0" xfId="0" applyFont="1" applyAlignment="1" applyProtection="1">
      <alignment vertical="justify"/>
    </xf>
    <xf numFmtId="0" fontId="0" fillId="0" borderId="0" xfId="0" applyFont="1" applyAlignment="1">
      <alignment vertical="justify"/>
    </xf>
    <xf numFmtId="43" fontId="0" fillId="0" borderId="0" xfId="17" applyFont="1" applyAlignment="1" applyProtection="1">
      <alignment vertical="justify"/>
    </xf>
    <xf numFmtId="43" fontId="0" fillId="0" borderId="0" xfId="17" applyFont="1" applyAlignment="1" applyProtection="1">
      <alignment vertical="justify"/>
      <protection locked="0"/>
    </xf>
    <xf numFmtId="43" fontId="0" fillId="0" borderId="0" xfId="17" applyFont="1" applyAlignment="1">
      <alignment vertical="justify"/>
    </xf>
    <xf numFmtId="43" fontId="0" fillId="0" borderId="0" xfId="17" applyFont="1" applyProtection="1"/>
    <xf numFmtId="0" fontId="14" fillId="0" borderId="0" xfId="0" applyFont="1" applyAlignment="1" applyProtection="1">
      <alignment vertical="justify"/>
    </xf>
    <xf numFmtId="0" fontId="14" fillId="0" borderId="0" xfId="0" applyFont="1" applyAlignment="1" applyProtection="1">
      <alignment vertical="justify"/>
      <protection locked="0"/>
    </xf>
    <xf numFmtId="0" fontId="15" fillId="0" borderId="1" xfId="0" applyFont="1" applyFill="1" applyBorder="1" applyAlignment="1" applyProtection="1">
      <alignment vertical="justify"/>
    </xf>
    <xf numFmtId="0" fontId="15" fillId="0" borderId="1" xfId="0" applyFont="1" applyFill="1" applyBorder="1" applyAlignment="1" applyProtection="1">
      <alignment vertical="justify" wrapText="1"/>
      <protection locked="0"/>
    </xf>
    <xf numFmtId="0" fontId="15" fillId="0" borderId="1" xfId="0" applyFont="1" applyFill="1" applyBorder="1" applyAlignment="1" applyProtection="1">
      <alignment vertical="justify"/>
      <protection locked="0"/>
    </xf>
    <xf numFmtId="43" fontId="15" fillId="0" borderId="1" xfId="17" applyFont="1" applyFill="1" applyBorder="1" applyAlignment="1" applyProtection="1">
      <alignment vertical="justify"/>
    </xf>
    <xf numFmtId="43" fontId="15" fillId="0" borderId="1" xfId="17" applyFont="1" applyFill="1" applyBorder="1" applyAlignment="1" applyProtection="1">
      <alignment vertical="justify"/>
      <protection locked="0"/>
    </xf>
    <xf numFmtId="0" fontId="15" fillId="0" borderId="0" xfId="0" applyFont="1" applyProtection="1">
      <protection locked="0"/>
    </xf>
    <xf numFmtId="0" fontId="15" fillId="0" borderId="1" xfId="0" applyFont="1" applyFill="1" applyBorder="1" applyAlignment="1" applyProtection="1">
      <alignment vertical="center"/>
      <protection locked="0"/>
    </xf>
    <xf numFmtId="0" fontId="15" fillId="0" borderId="1" xfId="0" applyFont="1" applyFill="1" applyBorder="1" applyAlignment="1" applyProtection="1">
      <alignment horizontal="center" vertical="center"/>
      <protection locked="0"/>
    </xf>
    <xf numFmtId="9" fontId="15" fillId="0" borderId="1" xfId="0" applyNumberFormat="1" applyFont="1" applyFill="1" applyBorder="1" applyAlignment="1" applyProtection="1">
      <alignment horizontal="center" vertical="center"/>
      <protection locked="0"/>
    </xf>
    <xf numFmtId="43" fontId="15" fillId="0" borderId="1" xfId="17" applyFont="1" applyFill="1" applyBorder="1" applyAlignment="1" applyProtection="1">
      <alignment horizontal="center" vertical="center"/>
      <protection locked="0"/>
    </xf>
    <xf numFmtId="0" fontId="8" fillId="8" borderId="5" xfId="8" applyFont="1" applyFill="1" applyBorder="1" applyAlignment="1" applyProtection="1">
      <alignment horizontal="center" vertical="center" wrapText="1"/>
      <protection locked="0"/>
    </xf>
    <xf numFmtId="0" fontId="3" fillId="7" borderId="3" xfId="0" applyFont="1" applyFill="1" applyBorder="1" applyAlignment="1">
      <alignment horizontal="center" wrapText="1"/>
    </xf>
    <xf numFmtId="0" fontId="0" fillId="0" borderId="0" xfId="0" applyFont="1" applyAlignment="1" applyProtection="1">
      <alignment horizontal="center"/>
      <protection locked="0"/>
    </xf>
    <xf numFmtId="9" fontId="15" fillId="0" borderId="1" xfId="0" applyNumberFormat="1" applyFont="1" applyFill="1" applyBorder="1" applyAlignment="1" applyProtection="1">
      <alignment vertical="justify"/>
      <protection locked="0"/>
    </xf>
    <xf numFmtId="0" fontId="15" fillId="0" borderId="1" xfId="0" applyFont="1" applyBorder="1" applyProtection="1">
      <protection locked="0"/>
    </xf>
    <xf numFmtId="10" fontId="15" fillId="0" borderId="1" xfId="0" applyNumberFormat="1" applyFont="1" applyFill="1" applyBorder="1" applyAlignment="1" applyProtection="1">
      <alignment horizontal="center" vertical="center"/>
      <protection locked="0"/>
    </xf>
    <xf numFmtId="165" fontId="15" fillId="0" borderId="1" xfId="0" applyNumberFormat="1" applyFont="1" applyFill="1" applyBorder="1" applyAlignment="1" applyProtection="1">
      <alignment vertical="justify"/>
      <protection locked="0"/>
    </xf>
    <xf numFmtId="0" fontId="0" fillId="0" borderId="0" xfId="0" applyFont="1" applyBorder="1" applyAlignment="1" applyProtection="1">
      <alignment vertical="center"/>
      <protection locked="0"/>
    </xf>
    <xf numFmtId="0" fontId="0" fillId="0" borderId="0" xfId="0" applyFont="1" applyAlignment="1" applyProtection="1">
      <alignment vertical="center"/>
    </xf>
    <xf numFmtId="4" fontId="8" fillId="0" borderId="0" xfId="0" applyNumberFormat="1" applyFont="1" applyFill="1" applyBorder="1" applyAlignment="1" applyProtection="1">
      <alignment vertical="center"/>
      <protection locked="0"/>
    </xf>
  </cellXfs>
  <cellStyles count="18">
    <cellStyle name="Euro" xfId="1"/>
    <cellStyle name="Millares" xfId="17" builtinId="3"/>
    <cellStyle name="Millares 2" xfId="2"/>
    <cellStyle name="Millares 2 2" xfId="3"/>
    <cellStyle name="Millares 2 3" xfId="4"/>
    <cellStyle name="Millares 3" xfId="5"/>
    <cellStyle name="Moneda 2" xfId="6"/>
    <cellStyle name="Normal" xfId="0" builtinId="0"/>
    <cellStyle name="Normal 2" xfId="7"/>
    <cellStyle name="Normal 2 2" xfId="8"/>
    <cellStyle name="Normal 3" xfId="9"/>
    <cellStyle name="Normal 4" xfId="10"/>
    <cellStyle name="Normal 4 2" xfId="11"/>
    <cellStyle name="Normal 5" xfId="12"/>
    <cellStyle name="Normal 5 2" xfId="13"/>
    <cellStyle name="Normal 6" xfId="14"/>
    <cellStyle name="Normal 6 2" xfId="15"/>
    <cellStyle name="Normal_141008Reportes Cuadros Institucionales-sectorialesADV" xfId="16"/>
  </cellStyles>
  <dxfs count="0"/>
  <tableStyles count="0" defaultTableStyle="TableStyleMedium2" defaultPivotStyle="PivotStyleLight16"/>
  <colors>
    <mruColors>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54"/>
  <sheetViews>
    <sheetView tabSelected="1" zoomScale="85" zoomScaleNormal="85" workbookViewId="0">
      <pane ySplit="4" topLeftCell="A5" activePane="bottomLeft" state="frozen"/>
      <selection pane="bottomLeft" activeCell="I14" sqref="I14"/>
    </sheetView>
  </sheetViews>
  <sheetFormatPr baseColWidth="10" defaultRowHeight="11.25" x14ac:dyDescent="0.2"/>
  <cols>
    <col min="1" max="1" width="22.33203125" style="3" customWidth="1"/>
    <col min="2" max="2" width="17" style="2" customWidth="1"/>
    <col min="3" max="4" width="37" style="2" customWidth="1"/>
    <col min="5" max="5" width="21.5" style="2" customWidth="1"/>
    <col min="6" max="12" width="17" style="2" customWidth="1"/>
    <col min="13" max="13" width="41.6640625" style="2" hidden="1" customWidth="1"/>
    <col min="14" max="14" width="45.5" style="2" bestFit="1" customWidth="1"/>
    <col min="15" max="15" width="20" style="2" customWidth="1"/>
    <col min="16" max="16" width="47.6640625" style="2" hidden="1" customWidth="1"/>
    <col min="17" max="17" width="42.6640625" style="2" hidden="1" customWidth="1"/>
    <col min="18" max="18" width="12" style="2"/>
    <col min="19" max="20" width="12" style="63" customWidth="1"/>
    <col min="21" max="21" width="12" style="2" customWidth="1"/>
    <col min="22" max="22" width="13" style="2" customWidth="1"/>
    <col min="23" max="23" width="21.1640625" style="3" customWidth="1"/>
    <col min="24" max="16384" width="12" style="3"/>
  </cols>
  <sheetData>
    <row r="1" spans="1:23" s="1" customFormat="1" ht="60" hidden="1" customHeight="1" x14ac:dyDescent="0.2">
      <c r="A1" s="30" t="s">
        <v>170</v>
      </c>
      <c r="B1" s="31"/>
      <c r="C1" s="31"/>
      <c r="D1" s="31"/>
      <c r="E1" s="31"/>
      <c r="F1" s="31"/>
      <c r="G1" s="31"/>
      <c r="H1" s="31"/>
      <c r="I1" s="31"/>
      <c r="J1" s="31"/>
      <c r="K1" s="31"/>
      <c r="L1" s="31"/>
      <c r="M1" s="31"/>
      <c r="N1" s="31"/>
      <c r="O1" s="31"/>
      <c r="P1" s="31"/>
      <c r="Q1" s="31"/>
      <c r="R1" s="31"/>
      <c r="S1" s="61"/>
      <c r="T1" s="61"/>
      <c r="U1" s="31"/>
      <c r="V1" s="31"/>
      <c r="W1" s="32"/>
    </row>
    <row r="2" spans="1:23" s="1" customFormat="1" ht="11.25" customHeight="1" x14ac:dyDescent="0.2">
      <c r="A2" s="27" t="s">
        <v>74</v>
      </c>
      <c r="B2" s="27"/>
      <c r="C2" s="27"/>
      <c r="D2" s="27"/>
      <c r="E2" s="27"/>
      <c r="F2" s="37" t="s">
        <v>2</v>
      </c>
      <c r="G2" s="37"/>
      <c r="H2" s="37"/>
      <c r="I2" s="37"/>
      <c r="J2" s="37"/>
      <c r="K2" s="28" t="s">
        <v>72</v>
      </c>
      <c r="L2" s="28"/>
      <c r="M2" s="28"/>
      <c r="N2" s="29" t="s">
        <v>73</v>
      </c>
      <c r="O2" s="29"/>
      <c r="P2" s="29"/>
      <c r="Q2" s="29"/>
      <c r="R2" s="29"/>
      <c r="S2" s="62"/>
      <c r="T2" s="62"/>
      <c r="U2" s="33" t="s">
        <v>55</v>
      </c>
      <c r="V2" s="33"/>
      <c r="W2" s="33"/>
    </row>
    <row r="3" spans="1:23" s="1" customFormat="1" ht="54.75" customHeight="1" x14ac:dyDescent="0.2">
      <c r="A3" s="22" t="s">
        <v>50</v>
      </c>
      <c r="B3" s="22" t="s">
        <v>49</v>
      </c>
      <c r="C3" s="22" t="s">
        <v>48</v>
      </c>
      <c r="D3" s="22" t="s">
        <v>47</v>
      </c>
      <c r="E3" s="22" t="s">
        <v>46</v>
      </c>
      <c r="F3" s="23" t="s">
        <v>45</v>
      </c>
      <c r="G3" s="23" t="s">
        <v>44</v>
      </c>
      <c r="H3" s="23" t="s">
        <v>43</v>
      </c>
      <c r="I3" s="24" t="s">
        <v>42</v>
      </c>
      <c r="J3" s="24" t="s">
        <v>41</v>
      </c>
      <c r="K3" s="25" t="s">
        <v>40</v>
      </c>
      <c r="L3" s="25" t="s">
        <v>39</v>
      </c>
      <c r="M3" s="25" t="s">
        <v>26</v>
      </c>
      <c r="N3" s="26" t="s">
        <v>38</v>
      </c>
      <c r="O3" s="26" t="s">
        <v>37</v>
      </c>
      <c r="P3" s="26" t="s">
        <v>36</v>
      </c>
      <c r="Q3" s="26" t="s">
        <v>85</v>
      </c>
      <c r="R3" s="26" t="s">
        <v>35</v>
      </c>
      <c r="S3" s="26" t="s">
        <v>34</v>
      </c>
      <c r="T3" s="26" t="s">
        <v>33</v>
      </c>
      <c r="U3" s="34" t="s">
        <v>54</v>
      </c>
      <c r="V3" s="35" t="s">
        <v>31</v>
      </c>
      <c r="W3" s="35" t="s">
        <v>71</v>
      </c>
    </row>
    <row r="4" spans="1:23" s="1" customFormat="1" ht="15" customHeight="1" x14ac:dyDescent="0.2">
      <c r="A4" s="16">
        <v>1</v>
      </c>
      <c r="B4" s="16">
        <v>2</v>
      </c>
      <c r="C4" s="16">
        <v>3</v>
      </c>
      <c r="D4" s="38">
        <v>4</v>
      </c>
      <c r="E4" s="16">
        <v>5</v>
      </c>
      <c r="F4" s="20">
        <v>6</v>
      </c>
      <c r="G4" s="20">
        <v>7</v>
      </c>
      <c r="H4" s="20">
        <v>8</v>
      </c>
      <c r="I4" s="21">
        <v>9</v>
      </c>
      <c r="J4" s="21">
        <v>10</v>
      </c>
      <c r="K4" s="17">
        <v>11</v>
      </c>
      <c r="L4" s="17">
        <v>12</v>
      </c>
      <c r="M4" s="17">
        <v>13</v>
      </c>
      <c r="N4" s="18">
        <v>14</v>
      </c>
      <c r="O4" s="18">
        <v>15</v>
      </c>
      <c r="P4" s="18">
        <v>16</v>
      </c>
      <c r="Q4" s="18">
        <v>17</v>
      </c>
      <c r="R4" s="18">
        <v>18</v>
      </c>
      <c r="S4" s="18">
        <v>19</v>
      </c>
      <c r="T4" s="18">
        <v>20</v>
      </c>
      <c r="U4" s="36">
        <v>21</v>
      </c>
      <c r="V4" s="36">
        <v>22</v>
      </c>
      <c r="W4" s="36">
        <v>23</v>
      </c>
    </row>
    <row r="5" spans="1:23" ht="33.75" x14ac:dyDescent="0.2">
      <c r="A5" s="39" t="s">
        <v>86</v>
      </c>
      <c r="B5" s="39" t="s">
        <v>87</v>
      </c>
      <c r="C5" s="39" t="s">
        <v>88</v>
      </c>
      <c r="D5" s="68">
        <v>1400322</v>
      </c>
      <c r="E5" s="40">
        <v>0</v>
      </c>
      <c r="F5" s="70">
        <v>215000520</v>
      </c>
      <c r="G5" s="70">
        <v>272671623.64999998</v>
      </c>
      <c r="H5" s="70">
        <f>I5-J5</f>
        <v>2100019.2599999905</v>
      </c>
      <c r="I5" s="70">
        <v>252327483.53999999</v>
      </c>
      <c r="J5" s="70">
        <v>250227464.28</v>
      </c>
      <c r="K5" s="69" t="s">
        <v>91</v>
      </c>
      <c r="L5" s="51" t="s">
        <v>89</v>
      </c>
      <c r="M5" s="51" t="s">
        <v>293</v>
      </c>
      <c r="N5" s="51" t="s">
        <v>168</v>
      </c>
      <c r="O5" s="51" t="str">
        <f>L5</f>
        <v>PROPOSITO</v>
      </c>
      <c r="P5" s="51" t="s">
        <v>290</v>
      </c>
      <c r="Q5" s="52"/>
      <c r="R5" s="57">
        <v>1</v>
      </c>
      <c r="S5" s="58">
        <v>0</v>
      </c>
      <c r="T5" s="58">
        <v>1</v>
      </c>
      <c r="U5" s="53"/>
      <c r="V5" s="53"/>
      <c r="W5" s="51" t="s">
        <v>90</v>
      </c>
    </row>
    <row r="6" spans="1:23" ht="33.75" x14ac:dyDescent="0.2">
      <c r="A6" s="39"/>
      <c r="B6" s="39"/>
      <c r="C6" s="39"/>
      <c r="D6" s="39"/>
      <c r="E6" s="40"/>
      <c r="F6" s="41"/>
      <c r="G6" s="41"/>
      <c r="H6" s="41"/>
      <c r="I6" s="41"/>
      <c r="J6" s="41"/>
      <c r="K6" s="43"/>
      <c r="L6" s="51" t="s">
        <v>149</v>
      </c>
      <c r="M6" s="51" t="s">
        <v>294</v>
      </c>
      <c r="N6" s="51" t="s">
        <v>169</v>
      </c>
      <c r="O6" s="51" t="str">
        <f t="shared" ref="O6:O54" si="0">L6</f>
        <v>COMPONENTE 2</v>
      </c>
      <c r="P6" s="51" t="s">
        <v>290</v>
      </c>
      <c r="Q6" s="52" t="s">
        <v>150</v>
      </c>
      <c r="R6" s="64" t="s">
        <v>172</v>
      </c>
      <c r="S6" s="58">
        <v>0</v>
      </c>
      <c r="T6" s="59">
        <v>0</v>
      </c>
      <c r="U6" s="53"/>
      <c r="V6" s="53"/>
      <c r="W6" s="51" t="s">
        <v>171</v>
      </c>
    </row>
    <row r="7" spans="1:23" ht="67.5" x14ac:dyDescent="0.2">
      <c r="A7" s="39"/>
      <c r="B7" s="39"/>
      <c r="C7" s="39"/>
      <c r="D7" s="39"/>
      <c r="E7" s="40"/>
      <c r="F7" s="41"/>
      <c r="G7" s="41"/>
      <c r="H7" s="41"/>
      <c r="I7" s="41"/>
      <c r="J7" s="41"/>
      <c r="K7" s="43"/>
      <c r="L7" s="51" t="s">
        <v>151</v>
      </c>
      <c r="M7" s="51" t="s">
        <v>295</v>
      </c>
      <c r="N7" s="51" t="s">
        <v>173</v>
      </c>
      <c r="O7" s="51" t="str">
        <f t="shared" si="0"/>
        <v>C2 ACTIVIDAD 1</v>
      </c>
      <c r="P7" s="51" t="s">
        <v>291</v>
      </c>
      <c r="Q7" s="52" t="s">
        <v>152</v>
      </c>
      <c r="R7" s="64" t="s">
        <v>187</v>
      </c>
      <c r="S7" s="58">
        <v>0</v>
      </c>
      <c r="T7" s="66">
        <v>0.8</v>
      </c>
      <c r="U7" s="67"/>
      <c r="V7" s="53"/>
      <c r="W7" s="51" t="s">
        <v>188</v>
      </c>
    </row>
    <row r="8" spans="1:23" ht="33.75" x14ac:dyDescent="0.2">
      <c r="A8" s="39"/>
      <c r="B8" s="39"/>
      <c r="C8" s="39"/>
      <c r="D8" s="39"/>
      <c r="E8" s="40"/>
      <c r="F8" s="41"/>
      <c r="G8" s="41"/>
      <c r="H8" s="41"/>
      <c r="I8" s="41"/>
      <c r="J8" s="41"/>
      <c r="K8" s="43"/>
      <c r="L8" s="51" t="s">
        <v>153</v>
      </c>
      <c r="M8" s="51" t="s">
        <v>296</v>
      </c>
      <c r="N8" s="51" t="s">
        <v>174</v>
      </c>
      <c r="O8" s="51" t="str">
        <f t="shared" si="0"/>
        <v>C2 ACTIVIDAD 2</v>
      </c>
      <c r="P8" s="51" t="s">
        <v>291</v>
      </c>
      <c r="Q8" s="52" t="s">
        <v>162</v>
      </c>
      <c r="R8" s="64" t="s">
        <v>183</v>
      </c>
      <c r="S8" s="58">
        <v>0</v>
      </c>
      <c r="T8" s="66">
        <v>0.8</v>
      </c>
      <c r="U8" s="53"/>
      <c r="V8" s="53"/>
      <c r="W8" s="51" t="s">
        <v>189</v>
      </c>
    </row>
    <row r="9" spans="1:23" ht="45" x14ac:dyDescent="0.2">
      <c r="A9" s="39"/>
      <c r="B9" s="39"/>
      <c r="C9" s="39"/>
      <c r="D9" s="39"/>
      <c r="E9" s="40"/>
      <c r="F9" s="41"/>
      <c r="G9" s="41"/>
      <c r="H9" s="41"/>
      <c r="I9" s="41"/>
      <c r="J9" s="41"/>
      <c r="K9" s="43"/>
      <c r="L9" s="51" t="s">
        <v>154</v>
      </c>
      <c r="M9" s="51"/>
      <c r="N9" s="51" t="s">
        <v>175</v>
      </c>
      <c r="O9" s="51" t="str">
        <f t="shared" si="0"/>
        <v>C2 ACTIVIDAD 3</v>
      </c>
      <c r="P9" s="51" t="s">
        <v>292</v>
      </c>
      <c r="Q9" s="52" t="s">
        <v>163</v>
      </c>
      <c r="R9" s="64" t="s">
        <v>184</v>
      </c>
      <c r="S9" s="58">
        <v>0</v>
      </c>
      <c r="T9" s="59">
        <v>0.85</v>
      </c>
      <c r="U9" s="53"/>
      <c r="V9" s="53"/>
      <c r="W9" s="51" t="s">
        <v>190</v>
      </c>
    </row>
    <row r="10" spans="1:23" x14ac:dyDescent="0.2">
      <c r="A10" s="39"/>
      <c r="B10" s="39"/>
      <c r="C10" s="39"/>
      <c r="D10" s="39"/>
      <c r="E10" s="40"/>
      <c r="F10" s="41"/>
      <c r="G10" s="41"/>
      <c r="H10" s="41"/>
      <c r="I10" s="41"/>
      <c r="J10" s="41"/>
      <c r="K10" s="43"/>
      <c r="L10" s="51" t="s">
        <v>155</v>
      </c>
      <c r="M10" s="51"/>
      <c r="N10" s="51" t="s">
        <v>176</v>
      </c>
      <c r="O10" s="51" t="str">
        <f t="shared" si="0"/>
        <v>C2 ACTIVIDAD 4</v>
      </c>
      <c r="P10" s="51" t="s">
        <v>291</v>
      </c>
      <c r="Q10" s="52" t="s">
        <v>164</v>
      </c>
      <c r="R10" s="64" t="s">
        <v>185</v>
      </c>
      <c r="S10" s="58">
        <v>0</v>
      </c>
      <c r="T10" s="59">
        <v>0.9</v>
      </c>
      <c r="U10" s="53"/>
      <c r="V10" s="53"/>
      <c r="W10" s="51" t="s">
        <v>191</v>
      </c>
    </row>
    <row r="11" spans="1:23" ht="33.75" x14ac:dyDescent="0.2">
      <c r="A11" s="39"/>
      <c r="B11" s="39"/>
      <c r="C11" s="39"/>
      <c r="D11" s="39"/>
      <c r="E11" s="40"/>
      <c r="F11" s="41"/>
      <c r="G11" s="41"/>
      <c r="H11" s="41"/>
      <c r="I11" s="41"/>
      <c r="J11" s="41"/>
      <c r="K11" s="43"/>
      <c r="L11" s="51" t="s">
        <v>156</v>
      </c>
      <c r="M11" s="51"/>
      <c r="N11" s="51" t="s">
        <v>177</v>
      </c>
      <c r="O11" s="51" t="str">
        <f t="shared" si="0"/>
        <v>C2 ACTIVIDAD 5</v>
      </c>
      <c r="P11" s="51" t="s">
        <v>291</v>
      </c>
      <c r="Q11" s="52" t="s">
        <v>165</v>
      </c>
      <c r="R11" s="64" t="s">
        <v>185</v>
      </c>
      <c r="S11" s="58">
        <v>0</v>
      </c>
      <c r="T11" s="59">
        <v>0</v>
      </c>
      <c r="U11" s="53"/>
      <c r="V11" s="53"/>
      <c r="W11" s="51" t="s">
        <v>192</v>
      </c>
    </row>
    <row r="12" spans="1:23" ht="33.75" x14ac:dyDescent="0.2">
      <c r="A12" s="39"/>
      <c r="B12" s="39"/>
      <c r="C12" s="39"/>
      <c r="D12" s="39"/>
      <c r="E12" s="40"/>
      <c r="F12" s="41"/>
      <c r="G12" s="41"/>
      <c r="H12" s="41"/>
      <c r="I12" s="41"/>
      <c r="J12" s="41"/>
      <c r="K12" s="43"/>
      <c r="L12" s="51" t="s">
        <v>157</v>
      </c>
      <c r="M12" s="51"/>
      <c r="N12" s="51" t="s">
        <v>178</v>
      </c>
      <c r="O12" s="51" t="str">
        <f t="shared" si="0"/>
        <v>C2 ACTIVIDAD 6</v>
      </c>
      <c r="P12" s="51" t="s">
        <v>291</v>
      </c>
      <c r="Q12" s="52" t="s">
        <v>165</v>
      </c>
      <c r="R12" s="64" t="s">
        <v>185</v>
      </c>
      <c r="S12" s="58">
        <v>0</v>
      </c>
      <c r="T12" s="59">
        <v>1</v>
      </c>
      <c r="U12" s="53"/>
      <c r="V12" s="53"/>
      <c r="W12" s="51" t="s">
        <v>193</v>
      </c>
    </row>
    <row r="13" spans="1:23" ht="33.75" x14ac:dyDescent="0.2">
      <c r="A13" s="39"/>
      <c r="B13" s="39"/>
      <c r="C13" s="39"/>
      <c r="D13" s="39"/>
      <c r="E13" s="40"/>
      <c r="F13" s="41"/>
      <c r="G13" s="41"/>
      <c r="H13" s="41"/>
      <c r="I13" s="41"/>
      <c r="J13" s="41"/>
      <c r="K13" s="43"/>
      <c r="L13" s="51" t="s">
        <v>158</v>
      </c>
      <c r="M13" s="51"/>
      <c r="N13" s="51" t="s">
        <v>179</v>
      </c>
      <c r="O13" s="51" t="str">
        <f t="shared" si="0"/>
        <v>C2 ACTIVIDAD 7</v>
      </c>
      <c r="P13" s="51" t="s">
        <v>291</v>
      </c>
      <c r="Q13" s="52" t="s">
        <v>165</v>
      </c>
      <c r="R13" s="64" t="s">
        <v>185</v>
      </c>
      <c r="S13" s="58">
        <v>0</v>
      </c>
      <c r="T13" s="59">
        <v>0</v>
      </c>
      <c r="U13" s="53"/>
      <c r="V13" s="53"/>
      <c r="W13" s="51" t="s">
        <v>193</v>
      </c>
    </row>
    <row r="14" spans="1:23" ht="33.75" x14ac:dyDescent="0.2">
      <c r="A14" s="39"/>
      <c r="B14" s="39"/>
      <c r="C14" s="39"/>
      <c r="D14" s="39"/>
      <c r="E14" s="40"/>
      <c r="F14" s="41"/>
      <c r="G14" s="41"/>
      <c r="H14" s="41"/>
      <c r="I14" s="41"/>
      <c r="J14" s="41"/>
      <c r="K14" s="43"/>
      <c r="L14" s="51" t="s">
        <v>159</v>
      </c>
      <c r="M14" s="51"/>
      <c r="N14" s="51" t="s">
        <v>180</v>
      </c>
      <c r="O14" s="51" t="str">
        <f t="shared" si="0"/>
        <v>C2 ACTIVIDAD 8</v>
      </c>
      <c r="P14" s="51" t="s">
        <v>291</v>
      </c>
      <c r="Q14" s="52" t="s">
        <v>165</v>
      </c>
      <c r="R14" s="64" t="s">
        <v>186</v>
      </c>
      <c r="S14" s="58">
        <v>0</v>
      </c>
      <c r="T14" s="59">
        <v>0.2</v>
      </c>
      <c r="U14" s="53"/>
      <c r="V14" s="53"/>
      <c r="W14" s="51" t="s">
        <v>194</v>
      </c>
    </row>
    <row r="15" spans="1:23" ht="22.5" x14ac:dyDescent="0.2">
      <c r="A15" s="39"/>
      <c r="B15" s="39"/>
      <c r="C15" s="39"/>
      <c r="D15" s="39"/>
      <c r="E15" s="40"/>
      <c r="F15" s="41"/>
      <c r="G15" s="41"/>
      <c r="H15" s="41"/>
      <c r="I15" s="41"/>
      <c r="J15" s="41"/>
      <c r="K15" s="43"/>
      <c r="L15" s="51" t="s">
        <v>160</v>
      </c>
      <c r="M15" s="51"/>
      <c r="N15" s="51" t="s">
        <v>181</v>
      </c>
      <c r="O15" s="51" t="str">
        <f t="shared" si="0"/>
        <v>C2 ACTIVIDAD 9</v>
      </c>
      <c r="P15" s="51" t="s">
        <v>291</v>
      </c>
      <c r="Q15" s="52" t="s">
        <v>166</v>
      </c>
      <c r="R15" s="64" t="s">
        <v>185</v>
      </c>
      <c r="S15" s="58">
        <v>0</v>
      </c>
      <c r="T15" s="66">
        <v>0.84660000000000002</v>
      </c>
      <c r="U15" s="53"/>
      <c r="V15" s="53"/>
      <c r="W15" s="51" t="s">
        <v>195</v>
      </c>
    </row>
    <row r="16" spans="1:23" ht="33.75" x14ac:dyDescent="0.2">
      <c r="A16" s="39"/>
      <c r="B16" s="39"/>
      <c r="C16" s="39"/>
      <c r="D16" s="39"/>
      <c r="E16" s="40"/>
      <c r="F16" s="41"/>
      <c r="G16" s="41"/>
      <c r="H16" s="41"/>
      <c r="I16" s="41"/>
      <c r="J16" s="41"/>
      <c r="K16" s="43"/>
      <c r="L16" s="51" t="s">
        <v>161</v>
      </c>
      <c r="M16" s="51"/>
      <c r="N16" s="51" t="s">
        <v>182</v>
      </c>
      <c r="O16" s="51" t="str">
        <f t="shared" si="0"/>
        <v>C2 ACTIVIDAD 10</v>
      </c>
      <c r="P16" s="51" t="s">
        <v>291</v>
      </c>
      <c r="Q16" s="52" t="s">
        <v>167</v>
      </c>
      <c r="R16" s="64" t="s">
        <v>185</v>
      </c>
      <c r="S16" s="58">
        <v>0</v>
      </c>
      <c r="T16" s="59">
        <v>0</v>
      </c>
      <c r="U16" s="53"/>
      <c r="V16" s="53"/>
      <c r="W16" s="51" t="s">
        <v>196</v>
      </c>
    </row>
    <row r="17" spans="1:23" ht="22.5" x14ac:dyDescent="0.2">
      <c r="A17" s="39"/>
      <c r="B17" s="39"/>
      <c r="C17" s="39" t="s">
        <v>88</v>
      </c>
      <c r="D17" s="39"/>
      <c r="E17" s="40"/>
      <c r="F17" s="40"/>
      <c r="G17" s="40"/>
      <c r="H17" s="40"/>
      <c r="I17" s="40"/>
      <c r="J17" s="42"/>
      <c r="K17" s="43"/>
      <c r="L17" s="51" t="s">
        <v>99</v>
      </c>
      <c r="M17" s="51" t="s">
        <v>298</v>
      </c>
      <c r="N17" s="51" t="s">
        <v>197</v>
      </c>
      <c r="O17" s="51" t="str">
        <f t="shared" si="0"/>
        <v>COMPONENTE 3</v>
      </c>
      <c r="P17" s="51" t="s">
        <v>297</v>
      </c>
      <c r="Q17" s="52" t="s">
        <v>93</v>
      </c>
      <c r="R17" s="64">
        <v>1</v>
      </c>
      <c r="S17" s="58">
        <v>0</v>
      </c>
      <c r="T17" s="66">
        <v>0.17599999999999999</v>
      </c>
      <c r="U17" s="53"/>
      <c r="V17" s="53"/>
      <c r="W17" s="51" t="s">
        <v>202</v>
      </c>
    </row>
    <row r="18" spans="1:23" ht="22.5" x14ac:dyDescent="0.2">
      <c r="A18" s="39"/>
      <c r="B18" s="39"/>
      <c r="C18" s="39"/>
      <c r="D18" s="39"/>
      <c r="E18" s="40"/>
      <c r="F18" s="40"/>
      <c r="G18" s="40"/>
      <c r="H18" s="40"/>
      <c r="I18" s="40"/>
      <c r="J18" s="42"/>
      <c r="K18" s="43"/>
      <c r="L18" s="51" t="s">
        <v>92</v>
      </c>
      <c r="M18" s="51" t="s">
        <v>299</v>
      </c>
      <c r="N18" s="51" t="s">
        <v>207</v>
      </c>
      <c r="O18" s="51" t="str">
        <f t="shared" si="0"/>
        <v>C3 ACTIVIDAD 1</v>
      </c>
      <c r="P18" s="51" t="s">
        <v>291</v>
      </c>
      <c r="Q18" s="52"/>
      <c r="R18" s="64">
        <v>1</v>
      </c>
      <c r="S18" s="58">
        <v>0</v>
      </c>
      <c r="T18" s="66">
        <v>0.17599999999999999</v>
      </c>
      <c r="U18" s="53"/>
      <c r="V18" s="53"/>
      <c r="W18" s="51" t="s">
        <v>209</v>
      </c>
    </row>
    <row r="19" spans="1:23" x14ac:dyDescent="0.2">
      <c r="A19" s="39"/>
      <c r="B19" s="39"/>
      <c r="C19" s="39"/>
      <c r="D19" s="39"/>
      <c r="E19" s="40"/>
      <c r="F19" s="40"/>
      <c r="G19" s="40"/>
      <c r="H19" s="40"/>
      <c r="I19" s="40"/>
      <c r="J19" s="42"/>
      <c r="K19" s="43"/>
      <c r="L19" s="51" t="s">
        <v>95</v>
      </c>
      <c r="M19" s="51"/>
      <c r="N19" s="51" t="s">
        <v>208</v>
      </c>
      <c r="O19" s="51" t="str">
        <f t="shared" si="0"/>
        <v>C3 ACTIVIDAD 2</v>
      </c>
      <c r="P19" s="51" t="s">
        <v>291</v>
      </c>
      <c r="Q19" s="52"/>
      <c r="R19" s="64" t="s">
        <v>211</v>
      </c>
      <c r="S19" s="58">
        <v>0</v>
      </c>
      <c r="T19" s="59">
        <v>1</v>
      </c>
      <c r="U19" s="53"/>
      <c r="V19" s="53"/>
      <c r="W19" s="51" t="s">
        <v>210</v>
      </c>
    </row>
    <row r="20" spans="1:23" ht="45" x14ac:dyDescent="0.2">
      <c r="A20" s="43"/>
      <c r="B20" s="42"/>
      <c r="C20" s="44"/>
      <c r="D20" s="44"/>
      <c r="E20" s="42"/>
      <c r="F20" s="42"/>
      <c r="G20" s="42"/>
      <c r="H20" s="42"/>
      <c r="I20" s="42"/>
      <c r="J20" s="42"/>
      <c r="K20" s="43"/>
      <c r="L20" s="51" t="s">
        <v>97</v>
      </c>
      <c r="M20" s="51"/>
      <c r="N20" s="51" t="s">
        <v>198</v>
      </c>
      <c r="O20" s="51" t="str">
        <f t="shared" si="0"/>
        <v>C3 ACTIVIDAD 3</v>
      </c>
      <c r="P20" s="51" t="s">
        <v>291</v>
      </c>
      <c r="Q20" s="52" t="s">
        <v>94</v>
      </c>
      <c r="R20" s="64" t="s">
        <v>200</v>
      </c>
      <c r="S20" s="58">
        <v>0</v>
      </c>
      <c r="T20" s="59">
        <v>1</v>
      </c>
      <c r="U20" s="53"/>
      <c r="V20" s="53"/>
      <c r="W20" s="51" t="s">
        <v>204</v>
      </c>
    </row>
    <row r="21" spans="1:23" ht="22.5" x14ac:dyDescent="0.2">
      <c r="A21" s="43"/>
      <c r="B21" s="42"/>
      <c r="C21" s="44"/>
      <c r="D21" s="44"/>
      <c r="E21" s="42"/>
      <c r="F21" s="42"/>
      <c r="G21" s="42"/>
      <c r="H21" s="42"/>
      <c r="I21" s="42"/>
      <c r="J21" s="42"/>
      <c r="K21" s="43"/>
      <c r="L21" s="51" t="s">
        <v>98</v>
      </c>
      <c r="M21" s="51"/>
      <c r="N21" s="51" t="s">
        <v>199</v>
      </c>
      <c r="O21" s="51" t="str">
        <f t="shared" si="0"/>
        <v>C3 ACTIVIDAD 4</v>
      </c>
      <c r="P21" s="51" t="s">
        <v>291</v>
      </c>
      <c r="Q21" s="52" t="s">
        <v>96</v>
      </c>
      <c r="R21" s="64" t="s">
        <v>201</v>
      </c>
      <c r="S21" s="58">
        <v>0</v>
      </c>
      <c r="T21" s="59">
        <v>0</v>
      </c>
      <c r="U21" s="53"/>
      <c r="V21" s="53"/>
      <c r="W21" s="51" t="s">
        <v>203</v>
      </c>
    </row>
    <row r="22" spans="1:23" ht="22.5" x14ac:dyDescent="0.2">
      <c r="A22" s="43"/>
      <c r="B22" s="42"/>
      <c r="C22" s="44"/>
      <c r="D22" s="44"/>
      <c r="E22" s="42"/>
      <c r="F22" s="42"/>
      <c r="G22" s="42"/>
      <c r="H22" s="42"/>
      <c r="I22" s="42"/>
      <c r="J22" s="42"/>
      <c r="K22" s="43"/>
      <c r="L22" s="51" t="s">
        <v>212</v>
      </c>
      <c r="M22" s="51" t="s">
        <v>300</v>
      </c>
      <c r="N22" s="51" t="s">
        <v>205</v>
      </c>
      <c r="O22" s="51" t="str">
        <f t="shared" si="0"/>
        <v>C3 ACTIVIDAD 5</v>
      </c>
      <c r="P22" s="51" t="s">
        <v>291</v>
      </c>
      <c r="Q22" s="52"/>
      <c r="R22" s="64" t="s">
        <v>201</v>
      </c>
      <c r="S22" s="58">
        <v>0</v>
      </c>
      <c r="T22" s="59">
        <v>0</v>
      </c>
      <c r="U22" s="53"/>
      <c r="V22" s="53"/>
      <c r="W22" s="51" t="s">
        <v>206</v>
      </c>
    </row>
    <row r="23" spans="1:23" ht="11.25" customHeight="1" x14ac:dyDescent="0.2">
      <c r="A23" s="43"/>
      <c r="B23" s="42"/>
      <c r="C23" s="44"/>
      <c r="D23" s="44"/>
      <c r="E23" s="42"/>
      <c r="F23" s="42"/>
      <c r="G23" s="42"/>
      <c r="H23" s="42"/>
      <c r="I23" s="42"/>
      <c r="J23" s="42"/>
      <c r="K23" s="43"/>
      <c r="L23" s="51" t="s">
        <v>100</v>
      </c>
      <c r="M23" s="51" t="s">
        <v>301</v>
      </c>
      <c r="N23" s="51" t="s">
        <v>213</v>
      </c>
      <c r="O23" s="51" t="str">
        <f t="shared" si="0"/>
        <v>COMPONENTE 4</v>
      </c>
      <c r="P23" s="51"/>
      <c r="Q23" s="51" t="s">
        <v>101</v>
      </c>
      <c r="R23" s="64" t="s">
        <v>218</v>
      </c>
      <c r="S23" s="58">
        <v>0</v>
      </c>
      <c r="T23" s="66">
        <v>0.85599999999999998</v>
      </c>
      <c r="U23" s="53"/>
      <c r="V23" s="53"/>
      <c r="W23" s="51" t="s">
        <v>221</v>
      </c>
    </row>
    <row r="24" spans="1:23" ht="11.25" customHeight="1" x14ac:dyDescent="0.2">
      <c r="A24" s="43"/>
      <c r="B24" s="42"/>
      <c r="C24" s="44"/>
      <c r="D24" s="44"/>
      <c r="E24" s="42"/>
      <c r="F24" s="42"/>
      <c r="G24" s="42"/>
      <c r="H24" s="42"/>
      <c r="I24" s="42"/>
      <c r="J24" s="42"/>
      <c r="K24" s="43"/>
      <c r="L24" s="51" t="s">
        <v>102</v>
      </c>
      <c r="M24" s="51" t="s">
        <v>302</v>
      </c>
      <c r="N24" s="51" t="s">
        <v>214</v>
      </c>
      <c r="O24" s="51" t="str">
        <f t="shared" si="0"/>
        <v>C4 ACTIVIDAD 1</v>
      </c>
      <c r="P24" s="51"/>
      <c r="Q24" s="51" t="s">
        <v>103</v>
      </c>
      <c r="R24" s="64" t="s">
        <v>219</v>
      </c>
      <c r="S24" s="58">
        <v>0</v>
      </c>
      <c r="T24" s="66">
        <v>0.98299999999999998</v>
      </c>
      <c r="U24" s="53"/>
      <c r="V24" s="53"/>
      <c r="W24" s="51" t="s">
        <v>222</v>
      </c>
    </row>
    <row r="25" spans="1:23" ht="22.5" x14ac:dyDescent="0.2">
      <c r="A25" s="43"/>
      <c r="B25" s="42"/>
      <c r="C25" s="44"/>
      <c r="D25" s="44"/>
      <c r="E25" s="42"/>
      <c r="F25" s="42"/>
      <c r="G25" s="42"/>
      <c r="H25" s="42"/>
      <c r="I25" s="42"/>
      <c r="J25" s="42"/>
      <c r="K25" s="43"/>
      <c r="L25" s="51" t="s">
        <v>104</v>
      </c>
      <c r="M25" s="51" t="s">
        <v>304</v>
      </c>
      <c r="N25" s="51" t="s">
        <v>215</v>
      </c>
      <c r="O25" s="51" t="str">
        <f t="shared" si="0"/>
        <v>C4 ACTIVIDAD 2</v>
      </c>
      <c r="P25" s="51" t="s">
        <v>291</v>
      </c>
      <c r="Q25" s="51" t="s">
        <v>105</v>
      </c>
      <c r="R25" s="64" t="s">
        <v>336</v>
      </c>
      <c r="S25" s="58">
        <v>0</v>
      </c>
      <c r="T25" s="66">
        <v>1</v>
      </c>
      <c r="U25" s="53"/>
      <c r="V25" s="53"/>
      <c r="W25" s="51" t="s">
        <v>223</v>
      </c>
    </row>
    <row r="26" spans="1:23" ht="45" x14ac:dyDescent="0.2">
      <c r="A26" s="43"/>
      <c r="B26" s="42"/>
      <c r="C26" s="44"/>
      <c r="D26" s="44"/>
      <c r="E26" s="42"/>
      <c r="F26" s="42"/>
      <c r="G26" s="42"/>
      <c r="H26" s="42"/>
      <c r="I26" s="42"/>
      <c r="J26" s="42"/>
      <c r="K26" s="43"/>
      <c r="L26" s="51" t="s">
        <v>106</v>
      </c>
      <c r="M26" s="51" t="s">
        <v>303</v>
      </c>
      <c r="N26" s="51" t="s">
        <v>216</v>
      </c>
      <c r="O26" s="51" t="str">
        <f t="shared" si="0"/>
        <v>C4 ACTIVIDAD 3</v>
      </c>
      <c r="P26" s="51" t="s">
        <v>305</v>
      </c>
      <c r="Q26" s="51" t="s">
        <v>107</v>
      </c>
      <c r="R26" s="64" t="s">
        <v>220</v>
      </c>
      <c r="S26" s="58">
        <v>0</v>
      </c>
      <c r="T26" s="66">
        <v>0.82399999999999995</v>
      </c>
      <c r="U26" s="53"/>
      <c r="V26" s="53"/>
      <c r="W26" s="51" t="s">
        <v>224</v>
      </c>
    </row>
    <row r="27" spans="1:23" ht="33.75" x14ac:dyDescent="0.2">
      <c r="A27" s="43"/>
      <c r="B27" s="42"/>
      <c r="C27" s="44"/>
      <c r="D27" s="44"/>
      <c r="E27" s="42"/>
      <c r="F27" s="42"/>
      <c r="G27" s="42"/>
      <c r="H27" s="42"/>
      <c r="I27" s="42"/>
      <c r="J27" s="42"/>
      <c r="K27" s="43"/>
      <c r="L27" s="51" t="s">
        <v>108</v>
      </c>
      <c r="M27" s="51" t="s">
        <v>333</v>
      </c>
      <c r="N27" s="51" t="s">
        <v>217</v>
      </c>
      <c r="O27" s="51" t="str">
        <f t="shared" si="0"/>
        <v>C4 ACTIVIDAD 4</v>
      </c>
      <c r="P27" s="51" t="s">
        <v>291</v>
      </c>
      <c r="Q27" s="51" t="s">
        <v>109</v>
      </c>
      <c r="R27" s="64" t="s">
        <v>225</v>
      </c>
      <c r="S27" s="58">
        <v>0</v>
      </c>
      <c r="T27" s="66">
        <v>0.8</v>
      </c>
      <c r="U27" s="53"/>
      <c r="V27" s="53"/>
      <c r="W27" s="51" t="s">
        <v>226</v>
      </c>
    </row>
    <row r="28" spans="1:23" s="48" customFormat="1" ht="11.25" customHeight="1" x14ac:dyDescent="0.2">
      <c r="A28" s="45"/>
      <c r="B28" s="46"/>
      <c r="C28" s="47"/>
      <c r="D28" s="47"/>
      <c r="E28" s="46"/>
      <c r="F28" s="46"/>
      <c r="G28" s="46"/>
      <c r="H28" s="46"/>
      <c r="I28" s="46"/>
      <c r="J28" s="46"/>
      <c r="K28" s="45"/>
      <c r="L28" s="54" t="s">
        <v>110</v>
      </c>
      <c r="M28" s="54" t="s">
        <v>308</v>
      </c>
      <c r="N28" s="54" t="s">
        <v>227</v>
      </c>
      <c r="O28" s="54" t="str">
        <f t="shared" si="0"/>
        <v>COMPONENTE 5</v>
      </c>
      <c r="P28" s="54" t="s">
        <v>306</v>
      </c>
      <c r="Q28" s="54" t="s">
        <v>111</v>
      </c>
      <c r="R28" s="64" t="s">
        <v>230</v>
      </c>
      <c r="S28" s="60">
        <v>0</v>
      </c>
      <c r="T28" s="66">
        <v>0.2</v>
      </c>
      <c r="U28" s="55"/>
      <c r="V28" s="55"/>
      <c r="W28" s="54" t="s">
        <v>232</v>
      </c>
    </row>
    <row r="29" spans="1:23" s="48" customFormat="1" ht="11.25" customHeight="1" x14ac:dyDescent="0.2">
      <c r="A29" s="45"/>
      <c r="B29" s="46"/>
      <c r="C29" s="47"/>
      <c r="D29" s="47"/>
      <c r="E29" s="46"/>
      <c r="F29" s="46"/>
      <c r="G29" s="46"/>
      <c r="H29" s="46"/>
      <c r="I29" s="46"/>
      <c r="J29" s="46"/>
      <c r="K29" s="45"/>
      <c r="L29" s="51" t="s">
        <v>112</v>
      </c>
      <c r="M29" s="51" t="s">
        <v>338</v>
      </c>
      <c r="N29" s="51" t="s">
        <v>337</v>
      </c>
      <c r="O29" s="51" t="str">
        <f t="shared" ref="O29" si="1">L29</f>
        <v>C5 ACTIVIDAD 1</v>
      </c>
      <c r="P29" s="51" t="s">
        <v>307</v>
      </c>
      <c r="Q29" s="51"/>
      <c r="R29" s="64" t="s">
        <v>339</v>
      </c>
      <c r="S29" s="58">
        <v>0</v>
      </c>
      <c r="T29" s="66">
        <v>1</v>
      </c>
      <c r="U29" s="53"/>
      <c r="V29" s="53"/>
      <c r="W29" s="51"/>
    </row>
    <row r="30" spans="1:23" ht="11.25" customHeight="1" x14ac:dyDescent="0.2">
      <c r="A30" s="43"/>
      <c r="B30" s="42"/>
      <c r="C30" s="44"/>
      <c r="D30" s="44"/>
      <c r="E30" s="42"/>
      <c r="F30" s="42"/>
      <c r="G30" s="42"/>
      <c r="H30" s="42"/>
      <c r="I30" s="42"/>
      <c r="J30" s="42"/>
      <c r="K30" s="43"/>
      <c r="L30" s="51" t="s">
        <v>114</v>
      </c>
      <c r="M30" s="51" t="s">
        <v>309</v>
      </c>
      <c r="N30" s="51" t="s">
        <v>228</v>
      </c>
      <c r="O30" s="51" t="str">
        <f t="shared" si="0"/>
        <v>C5 ACTIVIDAD 2</v>
      </c>
      <c r="P30" s="51" t="s">
        <v>307</v>
      </c>
      <c r="Q30" s="51" t="s">
        <v>113</v>
      </c>
      <c r="R30" s="64" t="s">
        <v>234</v>
      </c>
      <c r="S30" s="58">
        <v>0</v>
      </c>
      <c r="T30" s="66">
        <v>0.65249999999999997</v>
      </c>
      <c r="U30" s="53"/>
      <c r="V30" s="53"/>
      <c r="W30" s="51"/>
    </row>
    <row r="31" spans="1:23" ht="45" x14ac:dyDescent="0.2">
      <c r="A31" s="43"/>
      <c r="B31" s="42"/>
      <c r="C31" s="44"/>
      <c r="D31" s="44"/>
      <c r="E31" s="42"/>
      <c r="F31" s="42"/>
      <c r="G31" s="42"/>
      <c r="H31" s="42"/>
      <c r="I31" s="42"/>
      <c r="J31" s="42"/>
      <c r="K31" s="43"/>
      <c r="L31" s="51" t="s">
        <v>340</v>
      </c>
      <c r="M31" s="51" t="s">
        <v>310</v>
      </c>
      <c r="N31" s="51" t="s">
        <v>229</v>
      </c>
      <c r="O31" s="51" t="str">
        <f t="shared" si="0"/>
        <v>C5 ACTIVIDAD 3</v>
      </c>
      <c r="P31" s="51" t="s">
        <v>291</v>
      </c>
      <c r="Q31" s="51" t="s">
        <v>115</v>
      </c>
      <c r="R31" s="64" t="s">
        <v>231</v>
      </c>
      <c r="S31" s="58">
        <v>0</v>
      </c>
      <c r="T31" s="66">
        <v>1</v>
      </c>
      <c r="U31" s="53"/>
      <c r="V31" s="53"/>
      <c r="W31" s="51" t="s">
        <v>233</v>
      </c>
    </row>
    <row r="32" spans="1:23" ht="33.75" x14ac:dyDescent="0.2">
      <c r="A32" s="43"/>
      <c r="B32" s="42"/>
      <c r="C32" s="44"/>
      <c r="D32" s="44"/>
      <c r="E32" s="42"/>
      <c r="F32" s="42"/>
      <c r="G32" s="42"/>
      <c r="H32" s="42"/>
      <c r="I32" s="42"/>
      <c r="J32" s="42"/>
      <c r="K32" s="43"/>
      <c r="L32" s="51" t="s">
        <v>116</v>
      </c>
      <c r="M32" s="51" t="s">
        <v>311</v>
      </c>
      <c r="N32" s="51" t="s">
        <v>235</v>
      </c>
      <c r="O32" s="51" t="str">
        <f t="shared" si="0"/>
        <v>COMPONENTE 6</v>
      </c>
      <c r="P32" s="51" t="s">
        <v>315</v>
      </c>
      <c r="Q32" s="51" t="s">
        <v>117</v>
      </c>
      <c r="R32" s="64" t="s">
        <v>243</v>
      </c>
      <c r="S32" s="58">
        <v>0</v>
      </c>
      <c r="T32" s="66">
        <v>0</v>
      </c>
      <c r="U32" s="53"/>
      <c r="V32" s="53"/>
      <c r="W32" s="51" t="s">
        <v>248</v>
      </c>
    </row>
    <row r="33" spans="1:23" ht="33.75" x14ac:dyDescent="0.2">
      <c r="A33" s="43"/>
      <c r="B33" s="42"/>
      <c r="C33" s="44"/>
      <c r="D33" s="44"/>
      <c r="E33" s="42"/>
      <c r="F33" s="42"/>
      <c r="G33" s="42"/>
      <c r="H33" s="42"/>
      <c r="I33" s="42"/>
      <c r="J33" s="42"/>
      <c r="K33" s="43"/>
      <c r="L33" s="51" t="s">
        <v>118</v>
      </c>
      <c r="M33" s="51" t="s">
        <v>331</v>
      </c>
      <c r="N33" s="51" t="s">
        <v>236</v>
      </c>
      <c r="O33" s="51" t="str">
        <f t="shared" si="0"/>
        <v>C6 ACTIVIDAD 1</v>
      </c>
      <c r="P33" s="51" t="s">
        <v>315</v>
      </c>
      <c r="Q33" s="51" t="s">
        <v>119</v>
      </c>
      <c r="R33" s="64" t="s">
        <v>244</v>
      </c>
      <c r="S33" s="58">
        <v>0</v>
      </c>
      <c r="T33" s="66">
        <v>1</v>
      </c>
      <c r="U33" s="53"/>
      <c r="V33" s="53"/>
      <c r="W33" s="51" t="s">
        <v>249</v>
      </c>
    </row>
    <row r="34" spans="1:23" ht="22.5" x14ac:dyDescent="0.2">
      <c r="A34" s="43"/>
      <c r="B34" s="42"/>
      <c r="C34" s="44"/>
      <c r="D34" s="44"/>
      <c r="E34" s="42"/>
      <c r="F34" s="42"/>
      <c r="G34" s="42"/>
      <c r="H34" s="42"/>
      <c r="I34" s="42"/>
      <c r="J34" s="42"/>
      <c r="K34" s="43"/>
      <c r="L34" s="51" t="s">
        <v>120</v>
      </c>
      <c r="M34" s="51" t="s">
        <v>335</v>
      </c>
      <c r="N34" s="51" t="s">
        <v>237</v>
      </c>
      <c r="O34" s="51" t="str">
        <f t="shared" si="0"/>
        <v>C6 ACTIVIDAD 2</v>
      </c>
      <c r="P34" s="51" t="s">
        <v>315</v>
      </c>
      <c r="Q34" s="51"/>
      <c r="R34" s="64" t="s">
        <v>334</v>
      </c>
      <c r="S34" s="58">
        <v>0</v>
      </c>
      <c r="T34" s="66">
        <v>1</v>
      </c>
      <c r="U34" s="53"/>
      <c r="V34" s="53"/>
      <c r="W34" s="51"/>
    </row>
    <row r="35" spans="1:23" ht="22.5" x14ac:dyDescent="0.2">
      <c r="A35" s="43"/>
      <c r="B35" s="42"/>
      <c r="C35" s="44"/>
      <c r="D35" s="44"/>
      <c r="E35" s="42"/>
      <c r="F35" s="42"/>
      <c r="G35" s="42"/>
      <c r="H35" s="42"/>
      <c r="I35" s="42"/>
      <c r="J35" s="42"/>
      <c r="K35" s="43"/>
      <c r="L35" s="51" t="s">
        <v>121</v>
      </c>
      <c r="M35" s="51"/>
      <c r="N35" s="51" t="s">
        <v>238</v>
      </c>
      <c r="O35" s="51" t="str">
        <f t="shared" si="0"/>
        <v>C6 ACTIVIDAD 3</v>
      </c>
      <c r="P35" s="51"/>
      <c r="Q35" s="51" t="s">
        <v>122</v>
      </c>
      <c r="R35" s="64"/>
      <c r="S35" s="58">
        <v>0</v>
      </c>
      <c r="T35" s="66">
        <v>0</v>
      </c>
      <c r="U35" s="53"/>
      <c r="V35" s="53"/>
      <c r="W35" s="51"/>
    </row>
    <row r="36" spans="1:23" ht="33.75" x14ac:dyDescent="0.2">
      <c r="A36" s="43"/>
      <c r="B36" s="42"/>
      <c r="C36" s="44"/>
      <c r="D36" s="44"/>
      <c r="E36" s="42"/>
      <c r="F36" s="42"/>
      <c r="G36" s="42"/>
      <c r="H36" s="42"/>
      <c r="I36" s="42"/>
      <c r="J36" s="42"/>
      <c r="K36" s="42"/>
      <c r="L36" s="51" t="s">
        <v>123</v>
      </c>
      <c r="M36" s="51" t="s">
        <v>312</v>
      </c>
      <c r="N36" s="51" t="s">
        <v>239</v>
      </c>
      <c r="O36" s="51" t="str">
        <f t="shared" si="0"/>
        <v>C6 ACTIVIDAD 4</v>
      </c>
      <c r="P36" s="51" t="s">
        <v>316</v>
      </c>
      <c r="Q36" s="51" t="s">
        <v>124</v>
      </c>
      <c r="R36" s="64" t="s">
        <v>245</v>
      </c>
      <c r="S36" s="58">
        <v>0</v>
      </c>
      <c r="T36" s="66">
        <v>1</v>
      </c>
      <c r="U36" s="53"/>
      <c r="V36" s="53"/>
      <c r="W36" s="51" t="s">
        <v>250</v>
      </c>
    </row>
    <row r="37" spans="1:23" ht="45" x14ac:dyDescent="0.2">
      <c r="A37" s="43"/>
      <c r="B37" s="42"/>
      <c r="C37" s="44"/>
      <c r="D37" s="44"/>
      <c r="E37" s="42"/>
      <c r="F37" s="42"/>
      <c r="G37" s="42"/>
      <c r="H37" s="42"/>
      <c r="I37" s="42"/>
      <c r="J37" s="42"/>
      <c r="K37" s="42"/>
      <c r="L37" s="51" t="s">
        <v>125</v>
      </c>
      <c r="M37" s="51" t="s">
        <v>332</v>
      </c>
      <c r="N37" s="51" t="s">
        <v>240</v>
      </c>
      <c r="O37" s="51" t="str">
        <f t="shared" si="0"/>
        <v>C6 ACTIVIDAD 5</v>
      </c>
      <c r="P37" s="51"/>
      <c r="Q37" s="51" t="s">
        <v>126</v>
      </c>
      <c r="R37" s="64"/>
      <c r="S37" s="58">
        <v>0</v>
      </c>
      <c r="T37" s="66">
        <v>1</v>
      </c>
      <c r="U37" s="53"/>
      <c r="V37" s="53"/>
      <c r="W37" s="51"/>
    </row>
    <row r="38" spans="1:23" ht="45" x14ac:dyDescent="0.2">
      <c r="A38" s="43"/>
      <c r="B38" s="42"/>
      <c r="C38" s="44"/>
      <c r="D38" s="44"/>
      <c r="E38" s="42"/>
      <c r="F38" s="42"/>
      <c r="G38" s="42"/>
      <c r="H38" s="42"/>
      <c r="I38" s="42"/>
      <c r="J38" s="42"/>
      <c r="K38" s="42"/>
      <c r="L38" s="51" t="s">
        <v>127</v>
      </c>
      <c r="M38" s="51" t="s">
        <v>313</v>
      </c>
      <c r="N38" s="51" t="s">
        <v>241</v>
      </c>
      <c r="O38" s="51" t="str">
        <f t="shared" si="0"/>
        <v>C6 ACTIVIDAD 6</v>
      </c>
      <c r="P38" s="51" t="s">
        <v>291</v>
      </c>
      <c r="Q38" s="51" t="s">
        <v>128</v>
      </c>
      <c r="R38" s="64" t="s">
        <v>246</v>
      </c>
      <c r="S38" s="58">
        <v>0</v>
      </c>
      <c r="T38" s="66">
        <v>0.8</v>
      </c>
      <c r="U38" s="53"/>
      <c r="V38" s="53"/>
      <c r="W38" s="51" t="s">
        <v>251</v>
      </c>
    </row>
    <row r="39" spans="1:23" ht="33.75" x14ac:dyDescent="0.2">
      <c r="A39" s="43"/>
      <c r="B39" s="42"/>
      <c r="C39" s="44"/>
      <c r="D39" s="44"/>
      <c r="E39" s="42"/>
      <c r="F39" s="42"/>
      <c r="G39" s="42"/>
      <c r="H39" s="42"/>
      <c r="I39" s="42"/>
      <c r="J39" s="42"/>
      <c r="K39" s="42"/>
      <c r="L39" s="51" t="s">
        <v>129</v>
      </c>
      <c r="M39" s="51" t="s">
        <v>314</v>
      </c>
      <c r="N39" s="51" t="s">
        <v>242</v>
      </c>
      <c r="O39" s="51" t="str">
        <f t="shared" si="0"/>
        <v>C6 ACTIVIDAD 7</v>
      </c>
      <c r="P39" s="51" t="s">
        <v>315</v>
      </c>
      <c r="Q39" s="51" t="s">
        <v>130</v>
      </c>
      <c r="R39" s="64" t="s">
        <v>247</v>
      </c>
      <c r="S39" s="58">
        <v>0</v>
      </c>
      <c r="T39" s="66">
        <v>1</v>
      </c>
      <c r="U39" s="53"/>
      <c r="V39" s="53"/>
      <c r="W39" s="51" t="s">
        <v>252</v>
      </c>
    </row>
    <row r="40" spans="1:23" ht="78.75" x14ac:dyDescent="0.2">
      <c r="A40" s="43"/>
      <c r="B40" s="42"/>
      <c r="C40" s="44"/>
      <c r="D40" s="44"/>
      <c r="E40" s="42"/>
      <c r="F40" s="42"/>
      <c r="G40" s="42"/>
      <c r="H40" s="42"/>
      <c r="I40" s="42"/>
      <c r="J40" s="42"/>
      <c r="K40" s="42"/>
      <c r="L40" s="53" t="s">
        <v>131</v>
      </c>
      <c r="M40" s="51" t="s">
        <v>319</v>
      </c>
      <c r="N40" s="51" t="s">
        <v>253</v>
      </c>
      <c r="O40" s="51" t="str">
        <f t="shared" si="0"/>
        <v>COMPONENTE 7</v>
      </c>
      <c r="P40" s="51" t="s">
        <v>317</v>
      </c>
      <c r="Q40" s="51" t="s">
        <v>132</v>
      </c>
      <c r="R40" s="64" t="s">
        <v>254</v>
      </c>
      <c r="S40" s="58">
        <v>0</v>
      </c>
      <c r="T40" s="66">
        <v>1</v>
      </c>
      <c r="U40" s="53"/>
      <c r="V40" s="53"/>
      <c r="W40" s="51" t="s">
        <v>257</v>
      </c>
    </row>
    <row r="41" spans="1:23" ht="45" x14ac:dyDescent="0.2">
      <c r="A41" s="43"/>
      <c r="B41" s="42"/>
      <c r="C41" s="44"/>
      <c r="D41" s="44"/>
      <c r="E41" s="42"/>
      <c r="F41" s="42"/>
      <c r="G41" s="42"/>
      <c r="H41" s="42"/>
      <c r="I41" s="42"/>
      <c r="J41" s="42"/>
      <c r="K41" s="42"/>
      <c r="L41" s="53" t="s">
        <v>133</v>
      </c>
      <c r="M41" s="51" t="s">
        <v>320</v>
      </c>
      <c r="N41" s="51" t="s">
        <v>255</v>
      </c>
      <c r="O41" s="51" t="str">
        <f t="shared" si="0"/>
        <v>C7 ACTIVIDAD 1</v>
      </c>
      <c r="P41" s="51" t="s">
        <v>318</v>
      </c>
      <c r="Q41" s="51" t="s">
        <v>134</v>
      </c>
      <c r="R41" s="64" t="s">
        <v>256</v>
      </c>
      <c r="S41" s="58">
        <v>0</v>
      </c>
      <c r="T41" s="66">
        <v>0.752</v>
      </c>
      <c r="U41" s="53"/>
      <c r="V41" s="53"/>
      <c r="W41" s="51" t="s">
        <v>258</v>
      </c>
    </row>
    <row r="42" spans="1:23" ht="33.75" x14ac:dyDescent="0.2">
      <c r="A42" s="43"/>
      <c r="B42" s="42"/>
      <c r="C42" s="44"/>
      <c r="D42" s="44"/>
      <c r="E42" s="42"/>
      <c r="F42" s="42"/>
      <c r="G42" s="42"/>
      <c r="H42" s="42"/>
      <c r="I42" s="42"/>
      <c r="J42" s="42"/>
      <c r="K42" s="42"/>
      <c r="L42" s="53" t="s">
        <v>135</v>
      </c>
      <c r="M42" s="51" t="s">
        <v>321</v>
      </c>
      <c r="N42" s="51" t="s">
        <v>341</v>
      </c>
      <c r="O42" s="51" t="str">
        <f t="shared" si="0"/>
        <v>C7 ACTIVIDAD 2</v>
      </c>
      <c r="P42" s="51" t="s">
        <v>291</v>
      </c>
      <c r="Q42" s="51" t="s">
        <v>136</v>
      </c>
      <c r="R42" s="64" t="s">
        <v>342</v>
      </c>
      <c r="S42" s="58">
        <v>0</v>
      </c>
      <c r="T42" s="66">
        <v>1</v>
      </c>
      <c r="U42" s="53"/>
      <c r="V42" s="53"/>
      <c r="W42" s="51" t="s">
        <v>259</v>
      </c>
    </row>
    <row r="43" spans="1:23" ht="45" x14ac:dyDescent="0.2">
      <c r="A43" s="43"/>
      <c r="B43" s="42"/>
      <c r="C43" s="44"/>
      <c r="D43" s="44"/>
      <c r="E43" s="42"/>
      <c r="F43" s="42"/>
      <c r="G43" s="42"/>
      <c r="H43" s="42"/>
      <c r="I43" s="42"/>
      <c r="J43" s="42"/>
      <c r="K43" s="42"/>
      <c r="L43" s="53" t="s">
        <v>137</v>
      </c>
      <c r="M43" s="51" t="s">
        <v>322</v>
      </c>
      <c r="N43" s="51" t="s">
        <v>343</v>
      </c>
      <c r="O43" s="51" t="str">
        <f t="shared" si="0"/>
        <v>C7 ACTIVIDAD 3</v>
      </c>
      <c r="P43" s="51" t="s">
        <v>291</v>
      </c>
      <c r="Q43" s="51" t="s">
        <v>138</v>
      </c>
      <c r="R43" s="64" t="s">
        <v>344</v>
      </c>
      <c r="S43" s="58">
        <v>0</v>
      </c>
      <c r="T43" s="66">
        <v>0.80669999999999997</v>
      </c>
      <c r="U43" s="65"/>
      <c r="V43" s="53"/>
      <c r="W43" s="51" t="s">
        <v>260</v>
      </c>
    </row>
    <row r="44" spans="1:23" ht="33.75" x14ac:dyDescent="0.2">
      <c r="A44" s="43"/>
      <c r="B44" s="42"/>
      <c r="C44" s="44"/>
      <c r="D44" s="44"/>
      <c r="E44" s="42"/>
      <c r="F44" s="42"/>
      <c r="G44" s="42"/>
      <c r="H44" s="42"/>
      <c r="I44" s="42"/>
      <c r="J44" s="42"/>
      <c r="K44" s="42"/>
      <c r="L44" s="53"/>
      <c r="M44" s="51" t="s">
        <v>346</v>
      </c>
      <c r="N44" s="51" t="s">
        <v>345</v>
      </c>
      <c r="O44" s="51" t="s">
        <v>137</v>
      </c>
      <c r="P44" s="51" t="s">
        <v>291</v>
      </c>
      <c r="Q44" s="51"/>
      <c r="R44" s="64" t="s">
        <v>347</v>
      </c>
      <c r="S44" s="58"/>
      <c r="T44" s="66">
        <v>0.8256</v>
      </c>
      <c r="U44" s="56"/>
      <c r="V44" s="53"/>
      <c r="W44" s="51"/>
    </row>
    <row r="45" spans="1:23" ht="22.5" x14ac:dyDescent="0.2">
      <c r="A45" s="43"/>
      <c r="B45" s="42"/>
      <c r="C45" s="44"/>
      <c r="D45" s="44"/>
      <c r="E45" s="42"/>
      <c r="F45" s="42"/>
      <c r="G45" s="42"/>
      <c r="H45" s="42"/>
      <c r="I45" s="42"/>
      <c r="J45" s="42"/>
      <c r="K45" s="42"/>
      <c r="L45" s="53" t="s">
        <v>139</v>
      </c>
      <c r="M45" s="51" t="s">
        <v>323</v>
      </c>
      <c r="N45" s="51" t="s">
        <v>261</v>
      </c>
      <c r="O45" s="51" t="str">
        <f t="shared" si="0"/>
        <v>COMPONENTE 8</v>
      </c>
      <c r="P45" s="51" t="s">
        <v>329</v>
      </c>
      <c r="Q45" s="51" t="s">
        <v>140</v>
      </c>
      <c r="R45" s="64">
        <v>0.6</v>
      </c>
      <c r="S45" s="58">
        <v>0</v>
      </c>
      <c r="T45" s="66">
        <v>0.78200000000000003</v>
      </c>
      <c r="U45" s="53"/>
      <c r="V45" s="53"/>
      <c r="W45" s="51" t="s">
        <v>271</v>
      </c>
    </row>
    <row r="46" spans="1:23" ht="33.75" x14ac:dyDescent="0.2">
      <c r="A46" s="43"/>
      <c r="B46" s="42"/>
      <c r="C46" s="44"/>
      <c r="D46" s="44"/>
      <c r="E46" s="42"/>
      <c r="F46" s="42"/>
      <c r="G46" s="42"/>
      <c r="H46" s="42"/>
      <c r="I46" s="42"/>
      <c r="J46" s="42"/>
      <c r="K46" s="42"/>
      <c r="L46" s="53" t="s">
        <v>141</v>
      </c>
      <c r="M46" s="51" t="s">
        <v>324</v>
      </c>
      <c r="N46" s="51" t="s">
        <v>262</v>
      </c>
      <c r="O46" s="51" t="str">
        <f t="shared" si="0"/>
        <v>C8 ACTIVIDAD 1</v>
      </c>
      <c r="P46" s="51" t="s">
        <v>291</v>
      </c>
      <c r="Q46" s="51" t="s">
        <v>142</v>
      </c>
      <c r="R46" s="64" t="s">
        <v>267</v>
      </c>
      <c r="S46" s="58">
        <v>0</v>
      </c>
      <c r="T46" s="66">
        <v>0.8</v>
      </c>
      <c r="U46" s="53"/>
      <c r="V46" s="53"/>
      <c r="W46" s="51" t="s">
        <v>272</v>
      </c>
    </row>
    <row r="47" spans="1:23" ht="33.75" x14ac:dyDescent="0.2">
      <c r="A47" s="43"/>
      <c r="B47" s="42"/>
      <c r="C47" s="44"/>
      <c r="D47" s="44"/>
      <c r="E47" s="42"/>
      <c r="F47" s="42"/>
      <c r="G47" s="42"/>
      <c r="H47" s="42"/>
      <c r="I47" s="42"/>
      <c r="J47" s="42"/>
      <c r="K47" s="42"/>
      <c r="L47" s="53" t="s">
        <v>143</v>
      </c>
      <c r="M47" s="51" t="s">
        <v>325</v>
      </c>
      <c r="N47" s="51" t="s">
        <v>263</v>
      </c>
      <c r="O47" s="51" t="str">
        <f t="shared" si="0"/>
        <v>C8 ACTIVIDAD 2</v>
      </c>
      <c r="P47" s="51" t="s">
        <v>315</v>
      </c>
      <c r="Q47" s="51" t="s">
        <v>144</v>
      </c>
      <c r="R47" s="64" t="s">
        <v>268</v>
      </c>
      <c r="S47" s="58">
        <v>0</v>
      </c>
      <c r="T47" s="66">
        <v>0.5</v>
      </c>
      <c r="U47" s="53"/>
      <c r="V47" s="53"/>
      <c r="W47" s="51"/>
    </row>
    <row r="48" spans="1:23" ht="45" x14ac:dyDescent="0.2">
      <c r="A48" s="43"/>
      <c r="B48" s="42"/>
      <c r="C48" s="44"/>
      <c r="D48" s="44"/>
      <c r="E48" s="42"/>
      <c r="F48" s="42"/>
      <c r="G48" s="42"/>
      <c r="H48" s="42"/>
      <c r="I48" s="42"/>
      <c r="J48" s="42"/>
      <c r="K48" s="42"/>
      <c r="L48" s="53" t="s">
        <v>145</v>
      </c>
      <c r="M48" s="51" t="s">
        <v>326</v>
      </c>
      <c r="N48" s="51" t="s">
        <v>264</v>
      </c>
      <c r="O48" s="51" t="str">
        <f t="shared" si="0"/>
        <v>C8 ACTIVIDAD 3</v>
      </c>
      <c r="P48" s="51" t="s">
        <v>315</v>
      </c>
      <c r="Q48" s="51" t="s">
        <v>146</v>
      </c>
      <c r="R48" s="64" t="s">
        <v>269</v>
      </c>
      <c r="S48" s="58">
        <v>0</v>
      </c>
      <c r="T48" s="66">
        <v>0.5</v>
      </c>
      <c r="U48" s="53"/>
      <c r="V48" s="53"/>
      <c r="W48" s="51"/>
    </row>
    <row r="49" spans="1:23" ht="22.5" x14ac:dyDescent="0.2">
      <c r="A49" s="49"/>
      <c r="B49" s="50"/>
      <c r="C49" s="50"/>
      <c r="D49" s="50"/>
      <c r="E49" s="50"/>
      <c r="F49" s="50"/>
      <c r="G49" s="50"/>
      <c r="H49" s="50"/>
      <c r="I49" s="50"/>
      <c r="J49" s="50"/>
      <c r="K49" s="50"/>
      <c r="L49" s="53" t="s">
        <v>147</v>
      </c>
      <c r="M49" s="51" t="s">
        <v>327</v>
      </c>
      <c r="N49" s="51" t="s">
        <v>265</v>
      </c>
      <c r="O49" s="51" t="str">
        <f t="shared" si="0"/>
        <v>C8 ACTIVIDAD 4</v>
      </c>
      <c r="P49" s="51" t="s">
        <v>291</v>
      </c>
      <c r="Q49" s="51" t="s">
        <v>148</v>
      </c>
      <c r="R49" s="64" t="s">
        <v>270</v>
      </c>
      <c r="S49" s="58">
        <v>0</v>
      </c>
      <c r="T49" s="66">
        <v>0.8</v>
      </c>
      <c r="U49" s="53"/>
      <c r="V49" s="53"/>
      <c r="W49" s="51"/>
    </row>
    <row r="50" spans="1:23" ht="22.5" x14ac:dyDescent="0.2">
      <c r="L50" s="53" t="s">
        <v>273</v>
      </c>
      <c r="M50" s="51" t="s">
        <v>328</v>
      </c>
      <c r="N50" s="51" t="s">
        <v>266</v>
      </c>
      <c r="O50" s="51" t="str">
        <f t="shared" si="0"/>
        <v>C8 ACTIVIDAD 5</v>
      </c>
      <c r="P50" s="51" t="s">
        <v>291</v>
      </c>
      <c r="Q50" s="51"/>
      <c r="R50" s="64">
        <v>2</v>
      </c>
      <c r="S50" s="58">
        <v>0</v>
      </c>
      <c r="T50" s="66">
        <v>0</v>
      </c>
      <c r="U50" s="53"/>
      <c r="V50" s="53"/>
      <c r="W50" s="51" t="s">
        <v>274</v>
      </c>
    </row>
    <row r="51" spans="1:23" ht="45" x14ac:dyDescent="0.2">
      <c r="L51" s="53" t="s">
        <v>275</v>
      </c>
      <c r="M51" s="51" t="s">
        <v>298</v>
      </c>
      <c r="N51" s="51" t="s">
        <v>279</v>
      </c>
      <c r="O51" s="51" t="str">
        <f t="shared" si="0"/>
        <v>COMPONENTE 9</v>
      </c>
      <c r="P51" s="51" t="s">
        <v>297</v>
      </c>
      <c r="Q51" s="51"/>
      <c r="R51" s="64" t="s">
        <v>280</v>
      </c>
      <c r="S51" s="58">
        <v>0</v>
      </c>
      <c r="T51" s="66">
        <v>1</v>
      </c>
      <c r="U51" s="53"/>
      <c r="V51" s="53"/>
      <c r="W51" s="51" t="s">
        <v>281</v>
      </c>
    </row>
    <row r="52" spans="1:23" ht="45" x14ac:dyDescent="0.2">
      <c r="L52" s="53" t="s">
        <v>276</v>
      </c>
      <c r="M52" s="51" t="s">
        <v>330</v>
      </c>
      <c r="N52" s="51" t="s">
        <v>284</v>
      </c>
      <c r="O52" s="51" t="str">
        <f t="shared" si="0"/>
        <v>C9 ACTIVIDAD 1</v>
      </c>
      <c r="P52" s="51" t="s">
        <v>291</v>
      </c>
      <c r="Q52" s="51"/>
      <c r="R52" s="64" t="s">
        <v>285</v>
      </c>
      <c r="S52" s="58">
        <v>0</v>
      </c>
      <c r="T52" s="66">
        <v>1</v>
      </c>
      <c r="U52" s="53"/>
      <c r="V52" s="53"/>
      <c r="W52" s="51" t="s">
        <v>282</v>
      </c>
    </row>
    <row r="53" spans="1:23" ht="45" x14ac:dyDescent="0.2">
      <c r="L53" s="53" t="s">
        <v>277</v>
      </c>
      <c r="M53" s="51" t="s">
        <v>330</v>
      </c>
      <c r="N53" s="51" t="s">
        <v>286</v>
      </c>
      <c r="O53" s="51" t="str">
        <f t="shared" si="0"/>
        <v>C9 ACTIVIDAD 2</v>
      </c>
      <c r="P53" s="51" t="s">
        <v>291</v>
      </c>
      <c r="Q53" s="51"/>
      <c r="R53" s="64" t="s">
        <v>287</v>
      </c>
      <c r="S53" s="58">
        <v>0</v>
      </c>
      <c r="T53" s="66">
        <v>1</v>
      </c>
      <c r="U53" s="53"/>
      <c r="V53" s="53"/>
      <c r="W53" s="51" t="s">
        <v>283</v>
      </c>
    </row>
    <row r="54" spans="1:23" ht="45" x14ac:dyDescent="0.2">
      <c r="L54" s="53" t="s">
        <v>278</v>
      </c>
      <c r="M54" s="51" t="s">
        <v>330</v>
      </c>
      <c r="N54" s="51" t="s">
        <v>288</v>
      </c>
      <c r="O54" s="51" t="str">
        <f t="shared" si="0"/>
        <v>C9 ACTIVIDAD 3</v>
      </c>
      <c r="P54" s="51" t="s">
        <v>291</v>
      </c>
      <c r="Q54" s="51"/>
      <c r="R54" s="64" t="s">
        <v>289</v>
      </c>
      <c r="S54" s="58">
        <v>0</v>
      </c>
      <c r="T54" s="66">
        <v>1</v>
      </c>
      <c r="U54" s="53"/>
      <c r="V54" s="53"/>
      <c r="W54" s="51" t="s">
        <v>283</v>
      </c>
    </row>
  </sheetData>
  <printOptions horizontalCentered="1" verticalCentered="1"/>
  <pageMargins left="0.70866141732283472" right="0.70866141732283472" top="0.74803149606299213" bottom="0.74803149606299213" header="0.31496062992125984" footer="0.31496062992125984"/>
  <pageSetup scale="38"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7"/>
  <sheetViews>
    <sheetView workbookViewId="0">
      <pane ySplit="4" topLeftCell="A11" activePane="bottomLeft" state="frozen"/>
      <selection pane="bottomLeft" activeCell="B16" sqref="B16"/>
    </sheetView>
  </sheetViews>
  <sheetFormatPr baseColWidth="10" defaultColWidth="0" defaultRowHeight="11.25" x14ac:dyDescent="0.2"/>
  <cols>
    <col min="1" max="1" width="11" customWidth="1"/>
    <col min="2" max="2" width="140.83203125" customWidth="1"/>
    <col min="3" max="3" width="12" customWidth="1"/>
    <col min="4" max="16384" width="12" hidden="1"/>
  </cols>
  <sheetData>
    <row r="1" spans="1:2" ht="15.75" x14ac:dyDescent="0.2">
      <c r="B1" s="7" t="s">
        <v>1</v>
      </c>
    </row>
    <row r="2" spans="1:2" ht="31.5" x14ac:dyDescent="0.2">
      <c r="B2" s="4" t="s">
        <v>76</v>
      </c>
    </row>
    <row r="4" spans="1:2" ht="15.75" x14ac:dyDescent="0.2">
      <c r="A4" s="5" t="s">
        <v>80</v>
      </c>
      <c r="B4" s="5" t="s">
        <v>0</v>
      </c>
    </row>
    <row r="5" spans="1:2" ht="47.25" x14ac:dyDescent="0.2">
      <c r="A5" s="19">
        <v>1</v>
      </c>
      <c r="B5" s="4" t="s">
        <v>77</v>
      </c>
    </row>
    <row r="6" spans="1:2" ht="47.25" x14ac:dyDescent="0.2">
      <c r="A6" s="19">
        <v>2</v>
      </c>
      <c r="B6" s="4" t="s">
        <v>78</v>
      </c>
    </row>
    <row r="7" spans="1:2" ht="31.5" x14ac:dyDescent="0.2">
      <c r="A7" s="19">
        <v>3</v>
      </c>
      <c r="B7" s="4" t="s">
        <v>81</v>
      </c>
    </row>
    <row r="8" spans="1:2" ht="47.25" x14ac:dyDescent="0.2">
      <c r="A8" s="19">
        <v>4</v>
      </c>
      <c r="B8" s="4" t="s">
        <v>79</v>
      </c>
    </row>
    <row r="9" spans="1:2" ht="15.75" x14ac:dyDescent="0.2">
      <c r="A9" s="19">
        <v>5</v>
      </c>
      <c r="B9" s="4" t="s">
        <v>56</v>
      </c>
    </row>
    <row r="10" spans="1:2" ht="78.75" x14ac:dyDescent="0.2">
      <c r="A10" s="19">
        <v>6</v>
      </c>
      <c r="B10" s="4" t="s">
        <v>75</v>
      </c>
    </row>
    <row r="11" spans="1:2" ht="78.75" x14ac:dyDescent="0.2">
      <c r="A11" s="19">
        <v>7</v>
      </c>
      <c r="B11" s="4" t="s">
        <v>62</v>
      </c>
    </row>
    <row r="12" spans="1:2" ht="78.75" x14ac:dyDescent="0.2">
      <c r="A12" s="19">
        <v>8</v>
      </c>
      <c r="B12" s="4" t="s">
        <v>64</v>
      </c>
    </row>
    <row r="13" spans="1:2" ht="78.75" x14ac:dyDescent="0.2">
      <c r="A13" s="19">
        <v>9</v>
      </c>
      <c r="B13" s="4" t="s">
        <v>63</v>
      </c>
    </row>
    <row r="14" spans="1:2" ht="78.75" x14ac:dyDescent="0.2">
      <c r="A14" s="19">
        <v>10</v>
      </c>
      <c r="B14" s="4" t="s">
        <v>65</v>
      </c>
    </row>
    <row r="15" spans="1:2" ht="15.75" x14ac:dyDescent="0.2">
      <c r="A15" s="19">
        <v>11</v>
      </c>
      <c r="B15" s="4" t="s">
        <v>82</v>
      </c>
    </row>
    <row r="16" spans="1:2" ht="15.75" x14ac:dyDescent="0.2">
      <c r="A16" s="19">
        <v>12</v>
      </c>
      <c r="B16" s="4" t="s">
        <v>66</v>
      </c>
    </row>
    <row r="17" spans="1:2" ht="15.75" x14ac:dyDescent="0.2">
      <c r="A17" s="19">
        <v>13</v>
      </c>
      <c r="B17" s="4" t="s">
        <v>67</v>
      </c>
    </row>
    <row r="18" spans="1:2" ht="63" x14ac:dyDescent="0.2">
      <c r="A18" s="19">
        <v>14</v>
      </c>
      <c r="B18" s="4" t="s">
        <v>83</v>
      </c>
    </row>
    <row r="19" spans="1:2" ht="15.75" x14ac:dyDescent="0.2">
      <c r="A19" s="19">
        <v>15</v>
      </c>
      <c r="B19" s="4" t="s">
        <v>57</v>
      </c>
    </row>
    <row r="20" spans="1:2" ht="15.75" x14ac:dyDescent="0.2">
      <c r="A20" s="19">
        <v>16</v>
      </c>
      <c r="B20" s="4" t="s">
        <v>58</v>
      </c>
    </row>
    <row r="21" spans="1:2" ht="15.75" x14ac:dyDescent="0.2">
      <c r="A21" s="19">
        <v>17</v>
      </c>
      <c r="B21" s="4" t="s">
        <v>68</v>
      </c>
    </row>
    <row r="22" spans="1:2" ht="15.75" x14ac:dyDescent="0.2">
      <c r="A22" s="19">
        <v>18</v>
      </c>
      <c r="B22" s="6" t="s">
        <v>59</v>
      </c>
    </row>
    <row r="23" spans="1:2" ht="15.75" x14ac:dyDescent="0.2">
      <c r="A23" s="19">
        <v>19</v>
      </c>
      <c r="B23" s="6" t="s">
        <v>60</v>
      </c>
    </row>
    <row r="24" spans="1:2" ht="15.75" x14ac:dyDescent="0.2">
      <c r="A24" s="19">
        <v>20</v>
      </c>
      <c r="B24" s="6" t="s">
        <v>61</v>
      </c>
    </row>
    <row r="25" spans="1:2" ht="15.75" x14ac:dyDescent="0.2">
      <c r="A25" s="19">
        <v>21</v>
      </c>
      <c r="B25" s="6" t="s">
        <v>69</v>
      </c>
    </row>
    <row r="26" spans="1:2" ht="15.75" x14ac:dyDescent="0.2">
      <c r="A26" s="19">
        <v>22</v>
      </c>
      <c r="B26" s="6" t="s">
        <v>70</v>
      </c>
    </row>
    <row r="27" spans="1:2" ht="31.5" x14ac:dyDescent="0.2">
      <c r="A27" s="19">
        <v>23</v>
      </c>
      <c r="B27" s="4" t="s">
        <v>84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2"/>
  <sheetViews>
    <sheetView workbookViewId="0">
      <selection activeCell="B23" sqref="B23"/>
    </sheetView>
  </sheetViews>
  <sheetFormatPr baseColWidth="10" defaultRowHeight="11.25" x14ac:dyDescent="0.2"/>
  <cols>
    <col min="1" max="1" width="67.6640625" customWidth="1"/>
    <col min="2" max="2" width="21.83203125" customWidth="1"/>
    <col min="3" max="3" width="12" style="10"/>
  </cols>
  <sheetData>
    <row r="1" spans="1:4" ht="12" x14ac:dyDescent="0.2">
      <c r="A1" s="15" t="s">
        <v>3</v>
      </c>
      <c r="B1" s="15" t="s">
        <v>32</v>
      </c>
      <c r="C1" s="10" t="s">
        <v>27</v>
      </c>
      <c r="D1" s="9"/>
    </row>
    <row r="2" spans="1:4" ht="12" x14ac:dyDescent="0.2">
      <c r="A2" s="15" t="s">
        <v>4</v>
      </c>
      <c r="B2" s="15" t="s">
        <v>51</v>
      </c>
      <c r="C2" s="10" t="s">
        <v>28</v>
      </c>
      <c r="D2" s="9"/>
    </row>
    <row r="3" spans="1:4" ht="12" x14ac:dyDescent="0.2">
      <c r="A3" s="15" t="s">
        <v>5</v>
      </c>
      <c r="B3" s="15" t="s">
        <v>52</v>
      </c>
      <c r="C3" s="10" t="s">
        <v>29</v>
      </c>
      <c r="D3" s="9"/>
    </row>
    <row r="4" spans="1:4" ht="12" x14ac:dyDescent="0.2">
      <c r="A4" s="15" t="s">
        <v>6</v>
      </c>
      <c r="B4" s="15" t="s">
        <v>53</v>
      </c>
      <c r="C4" s="10" t="s">
        <v>30</v>
      </c>
      <c r="D4" s="9"/>
    </row>
    <row r="5" spans="1:4" ht="12" x14ac:dyDescent="0.2">
      <c r="A5" s="15" t="s">
        <v>7</v>
      </c>
      <c r="B5" s="8"/>
      <c r="D5" s="9"/>
    </row>
    <row r="6" spans="1:4" ht="12" x14ac:dyDescent="0.2">
      <c r="A6" s="15" t="s">
        <v>8</v>
      </c>
      <c r="B6" s="8"/>
      <c r="D6" s="9"/>
    </row>
    <row r="7" spans="1:4" ht="12" x14ac:dyDescent="0.2">
      <c r="A7" s="15" t="s">
        <v>9</v>
      </c>
      <c r="B7" s="8"/>
      <c r="D7" s="9"/>
    </row>
    <row r="8" spans="1:4" ht="12" x14ac:dyDescent="0.2">
      <c r="A8" s="15" t="s">
        <v>10</v>
      </c>
      <c r="B8" s="8"/>
      <c r="D8" s="9"/>
    </row>
    <row r="9" spans="1:4" ht="12" customHeight="1" x14ac:dyDescent="0.2">
      <c r="A9" s="15" t="s">
        <v>11</v>
      </c>
      <c r="B9" s="8"/>
      <c r="D9" s="9"/>
    </row>
    <row r="10" spans="1:4" ht="12" x14ac:dyDescent="0.2">
      <c r="A10" s="15" t="s">
        <v>12</v>
      </c>
      <c r="B10" s="8"/>
      <c r="D10" s="9"/>
    </row>
    <row r="11" spans="1:4" ht="12" x14ac:dyDescent="0.2">
      <c r="A11" s="15" t="s">
        <v>13</v>
      </c>
      <c r="B11" s="8"/>
      <c r="D11" s="9"/>
    </row>
    <row r="12" spans="1:4" ht="12" x14ac:dyDescent="0.2">
      <c r="A12" s="15" t="s">
        <v>14</v>
      </c>
      <c r="B12" s="8"/>
      <c r="D12" s="9"/>
    </row>
    <row r="13" spans="1:4" ht="12" x14ac:dyDescent="0.2">
      <c r="A13" s="15" t="s">
        <v>15</v>
      </c>
      <c r="B13" s="8"/>
      <c r="D13" s="9"/>
    </row>
    <row r="14" spans="1:4" ht="12" x14ac:dyDescent="0.2">
      <c r="A14" s="15" t="s">
        <v>16</v>
      </c>
      <c r="B14" s="8"/>
      <c r="D14" s="9"/>
    </row>
    <row r="15" spans="1:4" ht="12" x14ac:dyDescent="0.2">
      <c r="A15" s="15" t="s">
        <v>17</v>
      </c>
      <c r="B15" s="8"/>
      <c r="D15" s="9"/>
    </row>
    <row r="16" spans="1:4" ht="12" x14ac:dyDescent="0.2">
      <c r="A16" s="15" t="s">
        <v>18</v>
      </c>
      <c r="B16" s="8"/>
      <c r="D16" s="9"/>
    </row>
    <row r="17" spans="1:5" ht="12" x14ac:dyDescent="0.2">
      <c r="A17" s="15" t="s">
        <v>19</v>
      </c>
      <c r="B17" s="8"/>
      <c r="D17" s="9"/>
    </row>
    <row r="18" spans="1:5" ht="12" x14ac:dyDescent="0.2">
      <c r="A18" s="15" t="s">
        <v>20</v>
      </c>
      <c r="B18" s="8"/>
      <c r="D18" s="9"/>
    </row>
    <row r="19" spans="1:5" ht="12" x14ac:dyDescent="0.2">
      <c r="A19" s="15" t="s">
        <v>21</v>
      </c>
      <c r="B19" s="8"/>
      <c r="D19" s="9"/>
    </row>
    <row r="20" spans="1:5" ht="12" x14ac:dyDescent="0.2">
      <c r="A20" s="15" t="s">
        <v>22</v>
      </c>
      <c r="B20" s="8"/>
      <c r="D20" s="9"/>
    </row>
    <row r="21" spans="1:5" ht="12" x14ac:dyDescent="0.2">
      <c r="A21" s="15" t="s">
        <v>23</v>
      </c>
      <c r="B21" s="8"/>
      <c r="E21" s="9"/>
    </row>
    <row r="22" spans="1:5" ht="12" x14ac:dyDescent="0.2">
      <c r="A22" s="15" t="s">
        <v>24</v>
      </c>
      <c r="B22" s="8"/>
      <c r="E22" s="9"/>
    </row>
    <row r="23" spans="1:5" ht="12" x14ac:dyDescent="0.2">
      <c r="A23" s="15" t="s">
        <v>25</v>
      </c>
      <c r="B23" s="12"/>
      <c r="E23" s="11"/>
    </row>
    <row r="24" spans="1:5" x14ac:dyDescent="0.2">
      <c r="A24" s="14"/>
      <c r="B24" s="13"/>
      <c r="D24" s="13"/>
      <c r="E24" s="13"/>
    </row>
    <row r="25" spans="1:5" x14ac:dyDescent="0.2">
      <c r="A25" s="10"/>
    </row>
    <row r="26" spans="1:5" x14ac:dyDescent="0.2">
      <c r="A26" s="10"/>
    </row>
    <row r="27" spans="1:5" x14ac:dyDescent="0.2">
      <c r="A27" s="10"/>
    </row>
    <row r="28" spans="1:5" x14ac:dyDescent="0.2">
      <c r="A28" s="10"/>
    </row>
    <row r="29" spans="1:5" x14ac:dyDescent="0.2">
      <c r="A29" s="10"/>
    </row>
    <row r="30" spans="1:5" x14ac:dyDescent="0.2">
      <c r="A30" s="10"/>
    </row>
    <row r="31" spans="1:5" x14ac:dyDescent="0.2">
      <c r="A31" s="10"/>
    </row>
    <row r="32" spans="1:5" x14ac:dyDescent="0.2">
      <c r="A32" s="1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A877482073C494DB65515C3369AA0B4" ma:contentTypeVersion="0" ma:contentTypeDescription="Crear nuevo documento." ma:contentTypeScope="" ma:versionID="d630b5c2871309c5c86f0b7bf850b824">
  <xsd:schema xmlns:xsd="http://www.w3.org/2001/XMLSchema" xmlns:xs="http://www.w3.org/2001/XMLSchema" xmlns:p="http://schemas.microsoft.com/office/2006/metadata/properties" targetNamespace="http://schemas.microsoft.com/office/2006/metadata/properties" ma:root="true" ma:fieldsID="3f6edc329ff236629c56e3b879b320d0">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DF2C03A-FAFE-4FBB-9F24-298C907734CA}">
  <ds:schemaRefs>
    <ds:schemaRef ds:uri="http://schemas.microsoft.com/office/infopath/2007/PartnerControls"/>
    <ds:schemaRef ds:uri="http://schemas.openxmlformats.org/package/2006/metadata/core-properties"/>
    <ds:schemaRef ds:uri="http://schemas.microsoft.com/office/2006/documentManagement/types"/>
    <ds:schemaRef ds:uri="http://purl.org/dc/terms/"/>
    <ds:schemaRef ds:uri="http://www.w3.org/XML/1998/namespace"/>
    <ds:schemaRef ds:uri="http://schemas.microsoft.com/office/2006/metadata/properties"/>
    <ds:schemaRef ds:uri="http://purl.org/dc/dcmitype/"/>
    <ds:schemaRef ds:uri="http://purl.org/dc/elements/1.1/"/>
  </ds:schemaRefs>
</ds:datastoreItem>
</file>

<file path=customXml/itemProps2.xml><?xml version="1.0" encoding="utf-8"?>
<ds:datastoreItem xmlns:ds="http://schemas.openxmlformats.org/officeDocument/2006/customXml" ds:itemID="{9DBC77CC-32BA-4BBF-A75E-086779EE42E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1F51EF88-68BC-4A76-B5D9-47B8734FF48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IR</vt:lpstr>
      <vt:lpstr>Instructivo_IR</vt:lpstr>
      <vt:lpstr>Hoja1</vt:lpstr>
      <vt:lpstr>IR!Área_de_impresión</vt:lpstr>
      <vt:lpstr>IR!Títulos_a_imprimir</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acorona</dc:creator>
  <cp:lastModifiedBy>Usuario de Windows</cp:lastModifiedBy>
  <cp:lastPrinted>2023-02-14T17:54:56Z</cp:lastPrinted>
  <dcterms:created xsi:type="dcterms:W3CDTF">2014-10-22T05:35:08Z</dcterms:created>
  <dcterms:modified xsi:type="dcterms:W3CDTF">2023-02-14T17:55:01Z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0x010100EA877482073C494DB65515C3369AA0B4</vt:lpwstr>
  </property>
</Properties>
</file>