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4toTrimestre_2023\SIRET_4toTrimestre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3" i="5" l="1"/>
  <c r="B24" i="5"/>
  <c r="C43" i="5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<sst xmlns="http://schemas.openxmlformats.org/spreadsheetml/2006/main" count="59" uniqueCount="59">
  <si>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</si>
  <si>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</si>
  <si>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</si>
  <si>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</si>
  <si>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</si>
  <si>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</si>
  <si>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</si>
  <si>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</si>
  <si>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</si>
  <si>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</si>
  <si>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</si>
  <si>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</si>
  <si>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</si>
  <si>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</si>
  <si>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</si>
  <si>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</si>
  <si>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</si>
  <si>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</si>
  <si>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</si>
  <si>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</si>
  <si>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</si>
  <si>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</si>
  <si>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</si>
  <si>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</si>
  <si>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</si>
  <si>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</si>
  <si>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</si>
  <si>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</si>
  <si>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</si>
  <si>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</si>
  <si>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</si>
  <si>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</si>
  <si>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</si>
  <si>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</si>
  <si>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</si>
  <si>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</si>
  <si>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</si>
  <si>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</si>
  <si>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</si>
  <si>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</si>
  <si>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</si>
  <si>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</si>
  <si>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</si>
  <si>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</si>
  <si>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</si>
  <si>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</si>
  <si>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</si>
  <si>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</si>
  <si>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</si>
  <si>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</si>
  <si>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</si>
  <si>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</si>
  <si>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</si>
  <si>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Sistema de Agua Potable y Alcantarillado San Miguel de Allende, Gto. 
Estado de Cambios en la Situación Financiera
Del 1 de Enero al 31 de Diciembre de 2023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</si>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</sst>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General_)"/>
    <numFmt numFmtId="168" formatCode="#,##0.00_ ;[Red]\-#,##0.0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67" fontId="4" fillId="0" borderId="0"/>
    <xf numFmtId="166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9" applyFont="1" applyAlignment="1" applyProtection="1">
      <alignment vertical="top" wrapText="1"/>
      <protection locked="0"/>
    </xf>
    <xf numFmtId="0" fontId="6" fillId="0" borderId="0" xfId="9" applyFont="1" applyAlignment="1" applyProtection="1">
      <alignment vertical="top"/>
      <protection locked="0"/>
    </xf>
    <xf numFmtId="0" fontId="6" fillId="0" borderId="0" xfId="9" applyFont="1" applyAlignment="1" applyProtection="1">
      <alignment horizontal="center" vertical="top"/>
      <protection locked="0"/>
    </xf>
    <xf numFmtId="0" fontId="5" fillId="0" borderId="0" xfId="9" applyFont="1" applyAlignment="1" applyProtection="1">
      <alignment vertical="top"/>
      <protection locked="0"/>
    </xf>
    <xf numFmtId="4" fontId="6" fillId="0" borderId="0" xfId="9" applyNumberFormat="1" applyFont="1" applyAlignment="1" applyProtection="1">
      <alignment vertical="top"/>
      <protection locked="0"/>
    </xf>
    <xf numFmtId="0" fontId="5" fillId="2" borderId="1" xfId="9" applyFont="1" applyFill="1" applyBorder="1" applyAlignment="1" applyProtection="1">
      <alignment horizontal="center" vertical="center"/>
    </xf>
    <xf numFmtId="0" fontId="5" fillId="2" borderId="4" xfId="9" applyFont="1" applyFill="1" applyBorder="1" applyAlignment="1">
      <alignment horizontal="center" vertical="center"/>
    </xf>
    <xf numFmtId="0" fontId="5" fillId="0" borderId="4" xfId="9" applyFont="1" applyFill="1" applyBorder="1" applyAlignment="1">
      <alignment horizontal="left" vertical="top" wrapText="1" indent="1"/>
    </xf>
    <xf numFmtId="0" fontId="5" fillId="0" borderId="4" xfId="9" applyFont="1" applyFill="1" applyBorder="1" applyAlignment="1">
      <alignment horizontal="left" vertical="top" wrapText="1" indent="2"/>
    </xf>
    <xf numFmtId="0" fontId="6" fillId="0" borderId="4" xfId="9" applyFont="1" applyFill="1" applyBorder="1" applyAlignment="1">
      <alignment horizontal="left" vertical="top" wrapText="1" indent="3"/>
    </xf>
    <xf numFmtId="168" fontId="6" fillId="0" borderId="4" xfId="17" applyNumberFormat="1" applyFont="1" applyFill="1" applyBorder="1" applyAlignment="1" applyProtection="1">
      <alignment vertical="top" wrapText="1"/>
      <protection locked="0"/>
    </xf>
    <xf numFmtId="0" fontId="6" fillId="0" borderId="4" xfId="9" applyFont="1" applyFill="1" applyBorder="1" applyAlignment="1">
      <alignment horizontal="left" vertical="top" wrapText="1"/>
    </xf>
    <xf numFmtId="0" fontId="6" fillId="0" borderId="4" xfId="9" applyFont="1" applyFill="1" applyBorder="1" applyAlignment="1">
      <alignment vertical="top" wrapText="1"/>
    </xf>
    <xf numFmtId="0" fontId="6" fillId="0" borderId="4" xfId="9" applyFont="1" applyBorder="1" applyAlignment="1">
      <alignment vertical="top" wrapText="1"/>
    </xf>
    <xf numFmtId="168" fontId="5" fillId="0" borderId="4" xfId="17" applyNumberFormat="1" applyFont="1" applyFill="1" applyBorder="1" applyAlignment="1" applyProtection="1">
      <alignment vertical="top" wrapText="1"/>
      <protection locked="0"/>
    </xf>
    <xf numFmtId="0" fontId="6" fillId="0" borderId="0" xfId="9" applyFont="1" applyBorder="1" applyAlignment="1" applyProtection="1">
      <alignment horizontal="center" vertical="center" wrapText="1"/>
      <protection locked="0"/>
    </xf>
    <xf numFmtId="0" fontId="6" fillId="0" borderId="0" xfId="9" applyFont="1" applyBorder="1" applyAlignment="1" applyProtection="1">
      <alignment horizontal="left" vertical="top" wrapText="1"/>
      <protection locked="0"/>
    </xf>
    <xf numFmtId="0" fontId="6" fillId="0" borderId="0" xfId="9" applyFont="1" applyAlignment="1" applyProtection="1">
      <alignment horizontal="left" wrapText="1"/>
      <protection locked="0"/>
    </xf>
    <xf numFmtId="168" fontId="6" fillId="0" borderId="4" xfId="101" applyNumberFormat="1" applyFont="1" applyFill="1" applyBorder="1" applyAlignment="1" applyProtection="1">
      <alignment vertical="top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6" fillId="0" borderId="0" xfId="9" applyFont="1" applyAlignment="1" applyProtection="1">
      <alignment horizontal="center"/>
      <protection locked="0"/>
    </xf>
    <xf numFmtId="0" fontId="6" fillId="0" borderId="0" xfId="9" applyFont="1" applyBorder="1" applyAlignment="1" applyProtection="1">
      <alignment horizontal="center" vertical="top" wrapText="1"/>
      <protection locked="0"/>
    </xf>
    <xf numFmtId="0" fontId="6" fillId="0" borderId="0" xfId="9" applyFont="1" applyBorder="1" applyAlignment="1" applyProtection="1">
      <alignment horizontal="center" vertical="center" wrapText="1"/>
      <protection locked="0"/>
    </xf>
    <xf numFmtId="168" fontId="5" fillId="3" borderId="4" xfId="17" applyNumberFormat="1" applyFont="1" applyFill="1" applyBorder="1" applyAlignment="1" applyProtection="1">
      <alignment vertical="top" wrapText="1"/>
      <protection locked="0"/>
    </xf>
    <xf numFmtId="168" fontId="6" fillId="4" borderId="4" xfId="17" applyNumberFormat="1" applyFont="1" applyFill="1" applyBorder="1" applyAlignment="1" applyProtection="1">
      <alignment vertical="top" wrapText="1"/>
      <protection locked="0"/>
    </xf>
    <xf numFmtId="168" fontId="6" fillId="4" borderId="4" xfId="101" applyNumberFormat="1" applyFont="1" applyFill="1" applyBorder="1" applyAlignment="1" applyProtection="1">
      <alignment vertical="top" wrapText="1"/>
      <protection locked="0"/>
    </xf>
  </cellXfs>
  <cellStyles count="102">
    <cellStyle name="=C:\WINNT\SYSTEM32\COMMAND.COM" xfId="1"/>
    <cellStyle name="Euro" xfId="2"/>
    <cellStyle name="Millares 2" xfId="3"/>
    <cellStyle name="Millares 2 10" xfId="38"/>
    <cellStyle name="Millares 2 11" xfId="28"/>
    <cellStyle name="Millares 2 12" xfId="18"/>
    <cellStyle name="Millares 2 13" xfId="92"/>
    <cellStyle name="Millares 2 2" xfId="4"/>
    <cellStyle name="Millares 2 2 2" xfId="82"/>
    <cellStyle name="Millares 2 2 3" xfId="72"/>
    <cellStyle name="Millares 2 2 4" xfId="63"/>
    <cellStyle name="Millares 2 2 5" xfId="53"/>
    <cellStyle name="Millares 2 2 6" xfId="29"/>
    <cellStyle name="Millares 2 2 7" xfId="19"/>
    <cellStyle name="Millares 2 2 8" xfId="93"/>
    <cellStyle name="Millares 2 3" xfId="5"/>
    <cellStyle name="Millares 2 3 2" xfId="83"/>
    <cellStyle name="Millares 2 3 3" xfId="73"/>
    <cellStyle name="Millares 2 3 4" xfId="64"/>
    <cellStyle name="Millares 2 3 5" xfId="54"/>
    <cellStyle name="Millares 2 3 6" xfId="30"/>
    <cellStyle name="Millares 2 3 7" xfId="20"/>
    <cellStyle name="Millares 2 3 8" xfId="94"/>
    <cellStyle name="Millares 2 4" xfId="17"/>
    <cellStyle name="Millares 2 4 2" xfId="90"/>
    <cellStyle name="Millares 2 4 3" xfId="80"/>
    <cellStyle name="Millares 2 4 4" xfId="61"/>
    <cellStyle name="Millares 2 4 5" xfId="51"/>
    <cellStyle name="Millares 2 4 6" xfId="44"/>
    <cellStyle name="Millares 2 4 7" xfId="37"/>
    <cellStyle name="Millares 2 4 8" xfId="27"/>
    <cellStyle name="Millares 2 4 9" xfId="101"/>
    <cellStyle name="Millares 2 5" xfId="81"/>
    <cellStyle name="Millares 2 6" xfId="71"/>
    <cellStyle name="Millares 2 7" xfId="62"/>
    <cellStyle name="Millares 2 8" xfId="52"/>
    <cellStyle name="Millares 2 9" xfId="45"/>
    <cellStyle name="Millares 3" xfId="6"/>
    <cellStyle name="Millares 3 10" xfId="95"/>
    <cellStyle name="Millares 3 2" xfId="84"/>
    <cellStyle name="Millares 3 3" xfId="74"/>
    <cellStyle name="Millares 3 4" xfId="65"/>
    <cellStyle name="Millares 3 5" xfId="55"/>
    <cellStyle name="Millares 3 6" xfId="46"/>
    <cellStyle name="Millares 3 7" xfId="39"/>
    <cellStyle name="Millares 3 8" xfId="31"/>
    <cellStyle name="Millares 3 9" xfId="21"/>
    <cellStyle name="Moneda 2" xfId="7"/>
    <cellStyle name="Moneda 2 2" xfId="85"/>
    <cellStyle name="Moneda 2 3" xfId="75"/>
    <cellStyle name="Moneda 2 4" xfId="66"/>
    <cellStyle name="Moneda 2 5" xfId="56"/>
    <cellStyle name="Moneda 2 6" xfId="32"/>
    <cellStyle name="Moneda 2 7" xfId="22"/>
    <cellStyle name="Moneda 2 8" xfId="96"/>
    <cellStyle name="Normal" xfId="0" builtinId="0"/>
    <cellStyle name="Normal 2" xfId="8"/>
    <cellStyle name="Normal 2 10" xfId="23"/>
    <cellStyle name="Normal 2 11" xfId="97"/>
    <cellStyle name="Normal 2 2" xfId="9"/>
    <cellStyle name="Normal 2 3" xfId="86"/>
    <cellStyle name="Normal 2 4" xfId="76"/>
    <cellStyle name="Normal 2 5" xfId="67"/>
    <cellStyle name="Normal 2 6" xfId="57"/>
    <cellStyle name="Normal 2 7" xfId="47"/>
    <cellStyle name="Normal 2 8" xfId="40"/>
    <cellStyle name="Normal 2 9" xfId="33"/>
    <cellStyle name="Normal 3" xfId="10"/>
    <cellStyle name="Normal 3 10" xfId="98"/>
    <cellStyle name="Normal 3 2" xfId="87"/>
    <cellStyle name="Normal 3 3" xfId="77"/>
    <cellStyle name="Normal 3 4" xfId="68"/>
    <cellStyle name="Normal 3 5" xfId="58"/>
    <cellStyle name="Normal 3 6" xfId="48"/>
    <cellStyle name="Normal 3 7" xfId="41"/>
    <cellStyle name="Normal 3 8" xfId="34"/>
    <cellStyle name="Normal 3 9" xfId="24"/>
    <cellStyle name="Normal 4" xfId="11"/>
    <cellStyle name="Normal 4 2" xfId="12"/>
    <cellStyle name="Normal 5" xfId="13"/>
    <cellStyle name="Normal 5 2" xfId="14"/>
    <cellStyle name="Normal 6" xfId="15"/>
    <cellStyle name="Normal 6 10" xfId="25"/>
    <cellStyle name="Normal 6 11" xfId="99"/>
    <cellStyle name="Normal 6 2" xfId="16"/>
    <cellStyle name="Normal 6 2 10" xfId="100"/>
    <cellStyle name="Normal 6 2 2" xfId="89"/>
    <cellStyle name="Normal 6 2 3" xfId="79"/>
    <cellStyle name="Normal 6 2 4" xfId="70"/>
    <cellStyle name="Normal 6 2 5" xfId="60"/>
    <cellStyle name="Normal 6 2 6" xfId="50"/>
    <cellStyle name="Normal 6 2 7" xfId="43"/>
    <cellStyle name="Normal 6 2 8" xfId="36"/>
    <cellStyle name="Normal 6 2 9" xfId="26"/>
    <cellStyle name="Normal 6 3" xfId="88"/>
    <cellStyle name="Normal 6 4" xfId="78"/>
    <cellStyle name="Normal 6 5" xfId="69"/>
    <cellStyle name="Normal 6 6" xfId="59"/>
    <cellStyle name="Normal 6 7" xfId="49"/>
    <cellStyle name="Normal 6 8" xfId="42"/>
    <cellStyle name="Normal 6 9" xfId="35"/>
    <cellStyle name="Normal 7" xfId="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topLeftCell="A13" zoomScaleNormal="100" zoomScaleSheetLayoutView="80" workbookViewId="0">
      <selection activeCell="C26" sqref="C26"/>
    </sheetView>
  </sheetViews>
  <sheetFormatPr baseColWidth="10" defaultColWidth="12" defaultRowHeight="11.25" x14ac:dyDescent="0.2"/>
  <cols>
    <col min="1" max="1" width="85.83203125" style="1" customWidth="1"/>
    <col min="2" max="2" width="17.83203125" style="1" customWidth="1"/>
    <col min="3" max="3" width="18.33203125" style="5" customWidth="1"/>
    <col min="4" max="4" width="9.1640625" style="2" customWidth="1"/>
    <col min="5" max="16384" width="12" style="2"/>
  </cols>
  <sheetData>
    <row r="1" spans="1:3" ht="45" customHeight="1" x14ac:dyDescent="0.2">
      <c r="A1" s="20" t="s">
        <v>53</v>
      </c>
      <c r="B1" s="21"/>
      <c r="C1" s="22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5710997.0700000003</v>
      </c>
      <c r="C3" s="15">
        <f>C4+C13</f>
        <v>63032678.75</v>
      </c>
    </row>
    <row r="4" spans="1:3" ht="11.25" customHeight="1" x14ac:dyDescent="0.2">
      <c r="A4" s="9" t="s">
        <v>7</v>
      </c>
      <c r="B4" s="15">
        <f>SUM(B5:B11)</f>
        <v>0</v>
      </c>
      <c r="C4" s="26">
        <f>SUM(C5:C11)</f>
        <v>20512776.670000002</v>
      </c>
    </row>
    <row r="5" spans="1:3" ht="11.25" customHeight="1" x14ac:dyDescent="0.2">
      <c r="A5" s="10" t="s">
        <v>14</v>
      </c>
      <c r="B5" s="27">
        <v>0</v>
      </c>
      <c r="C5" s="11">
        <v>1487232.04</v>
      </c>
    </row>
    <row r="6" spans="1:3" ht="11.25" customHeight="1" x14ac:dyDescent="0.2">
      <c r="A6" s="10" t="s">
        <v>15</v>
      </c>
      <c r="B6" s="27">
        <v>0</v>
      </c>
      <c r="C6" s="11">
        <v>18449478.670000002</v>
      </c>
    </row>
    <row r="7" spans="1:3" ht="11.25" customHeight="1" x14ac:dyDescent="0.2">
      <c r="A7" s="10" t="s">
        <v>16</v>
      </c>
      <c r="B7" s="27">
        <v>0</v>
      </c>
      <c r="C7" s="11">
        <v>576065.96</v>
      </c>
    </row>
    <row r="8" spans="1:3" ht="11.25" customHeight="1" x14ac:dyDescent="0.2">
      <c r="A8" s="10" t="s">
        <v>1</v>
      </c>
      <c r="B8" s="27">
        <v>0</v>
      </c>
      <c r="C8" s="11">
        <v>0</v>
      </c>
    </row>
    <row r="9" spans="1:3" ht="11.25" customHeight="1" x14ac:dyDescent="0.2">
      <c r="A9" s="10" t="s">
        <v>2</v>
      </c>
      <c r="B9" s="27">
        <v>0</v>
      </c>
      <c r="C9" s="11">
        <v>0</v>
      </c>
    </row>
    <row r="10" spans="1:3" ht="11.25" customHeight="1" x14ac:dyDescent="0.2">
      <c r="A10" s="10" t="s">
        <v>17</v>
      </c>
      <c r="B10" s="27">
        <v>0</v>
      </c>
      <c r="C10" s="11">
        <v>0</v>
      </c>
    </row>
    <row r="11" spans="1:3" ht="11.25" customHeight="1" x14ac:dyDescent="0.2">
      <c r="A11" s="10" t="s">
        <v>18</v>
      </c>
      <c r="B11" s="27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5710997.0700000003</v>
      </c>
      <c r="C13" s="15">
        <f>SUM(C14:C22)</f>
        <v>42519902.079999998</v>
      </c>
    </row>
    <row r="14" spans="1:3" ht="11.25" customHeight="1" x14ac:dyDescent="0.2">
      <c r="A14" s="10" t="s">
        <v>19</v>
      </c>
      <c r="B14" s="28">
        <v>0</v>
      </c>
      <c r="C14" s="11">
        <v>0</v>
      </c>
    </row>
    <row r="15" spans="1:3" ht="11.25" customHeight="1" x14ac:dyDescent="0.2">
      <c r="A15" s="10" t="s">
        <v>20</v>
      </c>
      <c r="B15" s="28">
        <v>0</v>
      </c>
      <c r="C15" s="11">
        <v>0</v>
      </c>
    </row>
    <row r="16" spans="1:3" ht="11.25" customHeight="1" x14ac:dyDescent="0.2">
      <c r="A16" s="10" t="s">
        <v>21</v>
      </c>
      <c r="B16" s="28">
        <v>0</v>
      </c>
      <c r="C16" s="11">
        <v>31989575.670000002</v>
      </c>
    </row>
    <row r="17" spans="1:3" ht="11.25" customHeight="1" x14ac:dyDescent="0.2">
      <c r="A17" s="10" t="s">
        <v>22</v>
      </c>
      <c r="B17" s="28">
        <v>0</v>
      </c>
      <c r="C17" s="11">
        <v>7787771.6600000001</v>
      </c>
    </row>
    <row r="18" spans="1:3" ht="11.25" customHeight="1" x14ac:dyDescent="0.2">
      <c r="A18" s="10" t="s">
        <v>23</v>
      </c>
      <c r="B18" s="28">
        <v>0</v>
      </c>
      <c r="C18" s="11">
        <v>744953.38</v>
      </c>
    </row>
    <row r="19" spans="1:3" ht="11.25" customHeight="1" x14ac:dyDescent="0.2">
      <c r="A19" s="10" t="s">
        <v>24</v>
      </c>
      <c r="B19" s="28">
        <v>5710997.0700000003</v>
      </c>
      <c r="C19" s="11">
        <v>0</v>
      </c>
    </row>
    <row r="20" spans="1:3" ht="11.25" customHeight="1" x14ac:dyDescent="0.2">
      <c r="A20" s="10" t="s">
        <v>25</v>
      </c>
      <c r="B20" s="28">
        <v>0</v>
      </c>
      <c r="C20" s="11">
        <v>1997601.37</v>
      </c>
    </row>
    <row r="21" spans="1:3" ht="11.25" customHeight="1" x14ac:dyDescent="0.2">
      <c r="A21" s="10" t="s">
        <v>26</v>
      </c>
      <c r="B21" s="28">
        <v>0</v>
      </c>
      <c r="C21" s="11">
        <v>0</v>
      </c>
    </row>
    <row r="22" spans="1:3" ht="11.25" customHeight="1" x14ac:dyDescent="0.2">
      <c r="A22" s="10" t="s">
        <v>27</v>
      </c>
      <c r="B22" s="28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8546917.0299999993</v>
      </c>
      <c r="C24" s="15">
        <f>C25+C35</f>
        <v>0</v>
      </c>
    </row>
    <row r="25" spans="1:3" ht="11.25" customHeight="1" x14ac:dyDescent="0.2">
      <c r="A25" s="9" t="s">
        <v>9</v>
      </c>
      <c r="B25" s="15">
        <f>SUM(B26:B33)</f>
        <v>8546917.0299999993</v>
      </c>
      <c r="C25" s="15">
        <f>SUM(C26:C33)</f>
        <v>0</v>
      </c>
    </row>
    <row r="26" spans="1:3" ht="11.25" customHeight="1" x14ac:dyDescent="0.2">
      <c r="A26" s="10" t="s">
        <v>28</v>
      </c>
      <c r="B26" s="11">
        <v>8546917.0299999993</v>
      </c>
      <c r="C26" s="11">
        <v>0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57106576.850000001</v>
      </c>
      <c r="C43" s="15">
        <f>C45+C50+C57</f>
        <v>8331812.2000000002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604505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604505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56502071.850000001</v>
      </c>
      <c r="C50" s="15">
        <f>SUM(C51:C55)</f>
        <v>8331812.2000000002</v>
      </c>
    </row>
    <row r="51" spans="1:3" ht="11.25" customHeight="1" x14ac:dyDescent="0.2">
      <c r="A51" s="10" t="s">
        <v>43</v>
      </c>
      <c r="B51" s="19">
        <v>56502071.850000001</v>
      </c>
      <c r="C51" s="11">
        <v>0</v>
      </c>
    </row>
    <row r="52" spans="1:3" ht="11.25" customHeight="1" x14ac:dyDescent="0.2">
      <c r="A52" s="10" t="s">
        <v>44</v>
      </c>
      <c r="B52" s="11">
        <v>0</v>
      </c>
      <c r="C52" s="11">
        <v>8331812.2000000002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5" t="s">
        <v>54</v>
      </c>
      <c r="B62" s="25"/>
      <c r="C62" s="25"/>
    </row>
    <row r="63" spans="1:3" x14ac:dyDescent="0.2">
      <c r="A63" s="16"/>
      <c r="B63" s="16"/>
      <c r="C63" s="16"/>
    </row>
    <row r="64" spans="1:3" x14ac:dyDescent="0.2">
      <c r="A64" s="16"/>
      <c r="B64" s="16"/>
      <c r="C64" s="16"/>
    </row>
    <row r="65" spans="1:3" x14ac:dyDescent="0.2">
      <c r="A65" s="16"/>
      <c r="B65" s="16"/>
      <c r="C65" s="16"/>
    </row>
    <row r="66" spans="1:3" x14ac:dyDescent="0.2">
      <c r="A66" s="16"/>
      <c r="B66" s="16"/>
      <c r="C66" s="16"/>
    </row>
    <row r="67" spans="1:3" x14ac:dyDescent="0.2">
      <c r="A67" s="16"/>
      <c r="B67" s="16"/>
      <c r="C67" s="16"/>
    </row>
    <row r="68" spans="1:3" x14ac:dyDescent="0.2">
      <c r="A68" s="18" t="s">
        <v>55</v>
      </c>
      <c r="B68" s="23" t="s">
        <v>56</v>
      </c>
      <c r="C68" s="23"/>
    </row>
    <row r="69" spans="1:3" ht="22.5" x14ac:dyDescent="0.2">
      <c r="A69" s="17" t="s">
        <v>57</v>
      </c>
      <c r="B69" s="24" t="s">
        <v>58</v>
      </c>
      <c r="C69" s="24"/>
    </row>
  </sheetData>
  <sheetProtection formatRows="0" autoFilter="0"/>
  <mergeCells count="4">
    <mergeCell ref="A1:C1"/>
    <mergeCell ref="B68:C68"/>
    <mergeCell ref="B69:C69"/>
    <mergeCell ref="A62:C62"/>
  </mergeCells>
  <printOptions horizontalCentered="1" verticalCentered="1"/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2024-01-30T20:41:46Z</cp:lastPrinted>
  <dcterms:created xsi:type="dcterms:W3CDTF">2012-12-11T20:26:08Z</dcterms:created>
  <dcterms:modified xsi:type="dcterms:W3CDTF">2024-02-01T21:15:42Z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