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3er Trimestre2024\3erTrimSIRET_2024\"/>
    </mc:Choice>
  </mc:AlternateContent>
  <bookViews>
    <workbookView xWindow="28680" yWindow="-120" windowWidth="29040" windowHeight="15720"/>
  </bookViews>
  <sheets>
    <sheet name="FFF" sheetId="1" r:id="rId1"/>
  </sheets>
  <definedNames>
    <definedName name="_xlnm.Print_Area" localSheetId="0">FFF!$A$1:$D$49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5" i="1" l="1"/>
  <c r="C35" i="1"/>
  <c r="D35" i="1"/>
  <c r="D27" i="1" l="1"/>
  <c r="D39" i="1" s="1"/>
  <c r="C27" i="1"/>
  <c r="C39" i="1" s="1"/>
  <c r="B27" i="1"/>
  <c r="B39" i="1" s="1"/>
  <c r="D14" i="1" l="1"/>
  <c r="C14" i="1"/>
  <c r="D3" i="1"/>
  <c r="C3" i="1"/>
  <c r="B14" i="1"/>
  <c r="B3" i="1"/>
  <c r="C24" i="1" l="1"/>
  <c r="B24" i="1"/>
  <c r="D24" i="1"/>
</calcChain>
</file>

<file path=xl/sharedStrings.xml><?xml version="1.0" encoding="utf-8"?>
<sst xmlns="http://schemas.openxmlformats.org/spreadsheetml/2006/main" count="51" uniqueCount="42">
  <si>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</si>
  <si>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</si>
  <si>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</si>
  <si>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</si>
  <si>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</si>
  <si>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</si>
  <si>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</si>
  <si>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</si>
  <si>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</si>
  <si>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</si>
  <si>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</si>
  <si>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</si>
  <si>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</si>
  <si>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</si>
  <si>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</si>
  <si>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</si>
  <si>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</si>
  <si>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</si>
  <si>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</si>
  <si>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</si>
  <si>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</si>
  <si>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</si>
  <si>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Estimado /
 Aprobado</t>
  </si>
  <si>
    <t>Recaudado / 
Pagado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</si>
  <si>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</si>
  <si>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</si>
  <si>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</si>
  <si>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</si>
  <si>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</si>
  <si>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</si>
  <si>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</si>
  <si>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</si>
  <si>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</si>
  <si>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 xml:space="preserve">Otros Recursos de Transferencias Federales Etiquetadas </t>
  </si>
  <si>
    <t>Etiquetado</t>
  </si>
  <si>
    <t>Superávit/Déficit</t>
  </si>
  <si>
    <t>Sistema de Agua Potable y Alcantarillado San Miguel de Allende, Gto. 
Flujo de Fondos
Del 1 de Enero al 30 de Septiembre de 2024</t>
  </si>
  <si>
    <t>_________________________</t>
  </si>
  <si>
    <t>DIRECCION ADMINISTATIVA</t>
  </si>
  <si>
    <t xml:space="preserve">DIRECTOR GENERAL
</t>
  </si>
  <si>
    <t>LIC. MA.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</si>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</sst>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  <numFmt numFmtId="166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1"/>
      <color theme="1"/>
      <name val="Garamond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2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0" fontId="7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6" fontId="6" fillId="0" borderId="0"/>
    <xf numFmtId="165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4" fontId="3" fillId="0" borderId="3" xfId="0" applyNumberFormat="1" applyFont="1" applyBorder="1" applyAlignment="1">
      <alignment vertical="center" wrapText="1"/>
    </xf>
    <xf numFmtId="4" fontId="3" fillId="0" borderId="5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vertical="center" wrapText="1"/>
    </xf>
    <xf numFmtId="4" fontId="4" fillId="0" borderId="7" xfId="0" applyNumberFormat="1" applyFont="1" applyBorder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4" fontId="3" fillId="0" borderId="7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/>
    <xf numFmtId="164" fontId="2" fillId="0" borderId="7" xfId="0" applyNumberFormat="1" applyFont="1" applyBorder="1"/>
    <xf numFmtId="164" fontId="5" fillId="0" borderId="0" xfId="0" applyNumberFormat="1" applyFont="1"/>
    <xf numFmtId="164" fontId="5" fillId="0" borderId="7" xfId="0" applyNumberFormat="1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0" borderId="6" xfId="0" applyFont="1" applyBorder="1" applyAlignment="1">
      <alignment horizontal="left" vertical="center"/>
    </xf>
    <xf numFmtId="0" fontId="0" fillId="0" borderId="0" xfId="0"/>
    <xf numFmtId="0" fontId="4" fillId="0" borderId="0" xfId="3" applyFont="1" applyFill="1" applyBorder="1" applyAlignment="1" applyProtection="1">
      <alignment horizontal="center" vertical="top"/>
      <protection locked="0"/>
    </xf>
    <xf numFmtId="0" fontId="4" fillId="0" borderId="0" xfId="3" applyFont="1" applyAlignment="1" applyProtection="1">
      <alignment horizontal="center" wrapText="1"/>
      <protection locked="0"/>
    </xf>
    <xf numFmtId="0" fontId="4" fillId="0" borderId="0" xfId="3" applyFont="1" applyBorder="1" applyAlignment="1" applyProtection="1">
      <alignment horizontal="center" vertical="center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2" fontId="4" fillId="0" borderId="0" xfId="3" applyNumberFormat="1" applyFont="1" applyAlignment="1" applyProtection="1">
      <alignment horizontal="center"/>
      <protection locked="0"/>
    </xf>
    <xf numFmtId="2" fontId="4" fillId="0" borderId="0" xfId="3" applyNumberFormat="1" applyFont="1" applyBorder="1" applyAlignment="1" applyProtection="1">
      <alignment horizontal="center" vertical="top" wrapText="1"/>
      <protection locked="0"/>
    </xf>
    <xf numFmtId="0" fontId="4" fillId="0" borderId="0" xfId="3" applyFont="1" applyFill="1" applyBorder="1" applyAlignment="1" applyProtection="1">
      <alignment horizontal="center" vertical="top"/>
      <protection locked="0"/>
    </xf>
  </cellXfs>
  <cellStyles count="129">
    <cellStyle name="=C:\WINNT\SYSTEM32\COMMAND.COM" xfId="19"/>
    <cellStyle name="Euro" xfId="20"/>
    <cellStyle name="Millares 2" xfId="2"/>
    <cellStyle name="Millares 2 10" xfId="73"/>
    <cellStyle name="Millares 2 11" xfId="63"/>
    <cellStyle name="Millares 2 12" xfId="61"/>
    <cellStyle name="Millares 2 13" xfId="50"/>
    <cellStyle name="Millares 2 14" xfId="41"/>
    <cellStyle name="Millares 2 15" xfId="32"/>
    <cellStyle name="Millares 2 16" xfId="21"/>
    <cellStyle name="Millares 2 2" xfId="13"/>
    <cellStyle name="Millares 2 2 10" xfId="33"/>
    <cellStyle name="Millares 2 2 11" xfId="22"/>
    <cellStyle name="Millares 2 2 2" xfId="114"/>
    <cellStyle name="Millares 2 2 3" xfId="104"/>
    <cellStyle name="Millares 2 2 4" xfId="94"/>
    <cellStyle name="Millares 2 2 5" xfId="84"/>
    <cellStyle name="Millares 2 2 6" xfId="74"/>
    <cellStyle name="Millares 2 2 7" xfId="64"/>
    <cellStyle name="Millares 2 2 8" xfId="51"/>
    <cellStyle name="Millares 2 2 9" xfId="42"/>
    <cellStyle name="Millares 2 3" xfId="14"/>
    <cellStyle name="Millares 2 3 10" xfId="34"/>
    <cellStyle name="Millares 2 3 11" xfId="23"/>
    <cellStyle name="Millares 2 3 2" xfId="115"/>
    <cellStyle name="Millares 2 3 3" xfId="105"/>
    <cellStyle name="Millares 2 3 4" xfId="95"/>
    <cellStyle name="Millares 2 3 5" xfId="85"/>
    <cellStyle name="Millares 2 3 6" xfId="75"/>
    <cellStyle name="Millares 2 3 7" xfId="65"/>
    <cellStyle name="Millares 2 3 8" xfId="52"/>
    <cellStyle name="Millares 2 3 9" xfId="43"/>
    <cellStyle name="Millares 2 4" xfId="59"/>
    <cellStyle name="Millares 2 4 2" xfId="128"/>
    <cellStyle name="Millares 2 4 3" xfId="122"/>
    <cellStyle name="Millares 2 4 4" xfId="112"/>
    <cellStyle name="Millares 2 4 5" xfId="102"/>
    <cellStyle name="Millares 2 4 6" xfId="92"/>
    <cellStyle name="Millares 2 4 7" xfId="82"/>
    <cellStyle name="Millares 2 4 8" xfId="72"/>
    <cellStyle name="Millares 2 5" xfId="123"/>
    <cellStyle name="Millares 2 6" xfId="113"/>
    <cellStyle name="Millares 2 7" xfId="103"/>
    <cellStyle name="Millares 2 8" xfId="93"/>
    <cellStyle name="Millares 2 9" xfId="83"/>
    <cellStyle name="Millares 3" xfId="17"/>
    <cellStyle name="Millares 3 10" xfId="44"/>
    <cellStyle name="Millares 3 11" xfId="35"/>
    <cellStyle name="Millares 3 12" xfId="24"/>
    <cellStyle name="Millares 3 2" xfId="124"/>
    <cellStyle name="Millares 3 3" xfId="116"/>
    <cellStyle name="Millares 3 4" xfId="106"/>
    <cellStyle name="Millares 3 5" xfId="96"/>
    <cellStyle name="Millares 3 6" xfId="86"/>
    <cellStyle name="Millares 3 7" xfId="76"/>
    <cellStyle name="Millares 3 8" xfId="66"/>
    <cellStyle name="Millares 3 9" xfId="53"/>
    <cellStyle name="Millares 4" xfId="15"/>
    <cellStyle name="Millares 5" xfId="16"/>
    <cellStyle name="Moneda 2" xfId="25"/>
    <cellStyle name="Moneda 2 10" xfId="36"/>
    <cellStyle name="Moneda 2 2" xfId="117"/>
    <cellStyle name="Moneda 2 3" xfId="107"/>
    <cellStyle name="Moneda 2 4" xfId="97"/>
    <cellStyle name="Moneda 2 5" xfId="87"/>
    <cellStyle name="Moneda 2 6" xfId="77"/>
    <cellStyle name="Moneda 2 7" xfId="67"/>
    <cellStyle name="Moneda 2 8" xfId="54"/>
    <cellStyle name="Moneda 2 9" xfId="45"/>
    <cellStyle name="Normal" xfId="0" builtinId="0"/>
    <cellStyle name="Normal 2" xfId="1"/>
    <cellStyle name="Normal 2 10" xfId="55"/>
    <cellStyle name="Normal 2 11" xfId="46"/>
    <cellStyle name="Normal 2 12" xfId="37"/>
    <cellStyle name="Normal 2 2" xfId="3"/>
    <cellStyle name="Normal 2 3" xfId="9"/>
    <cellStyle name="Normal 2 3 2" xfId="125"/>
    <cellStyle name="Normal 2 4" xfId="118"/>
    <cellStyle name="Normal 2 5" xfId="108"/>
    <cellStyle name="Normal 2 6" xfId="98"/>
    <cellStyle name="Normal 2 7" xfId="88"/>
    <cellStyle name="Normal 2 8" xfId="78"/>
    <cellStyle name="Normal 2 9" xfId="68"/>
    <cellStyle name="Normal 3" xfId="8"/>
    <cellStyle name="Normal 3 10" xfId="47"/>
    <cellStyle name="Normal 3 11" xfId="38"/>
    <cellStyle name="Normal 3 2" xfId="10"/>
    <cellStyle name="Normal 3 2 2" xfId="12"/>
    <cellStyle name="Normal 3 3" xfId="11"/>
    <cellStyle name="Normal 3 3 2" xfId="119"/>
    <cellStyle name="Normal 3 4" xfId="109"/>
    <cellStyle name="Normal 3 5" xfId="99"/>
    <cellStyle name="Normal 3 6" xfId="89"/>
    <cellStyle name="Normal 3 7" xfId="79"/>
    <cellStyle name="Normal 3 8" xfId="69"/>
    <cellStyle name="Normal 3 9" xfId="56"/>
    <cellStyle name="Normal 4" xfId="4"/>
    <cellStyle name="Normal 4 2" xfId="27"/>
    <cellStyle name="Normal 4 3" xfId="26"/>
    <cellStyle name="Normal 5" xfId="5"/>
    <cellStyle name="Normal 5 2" xfId="29"/>
    <cellStyle name="Normal 5 3" xfId="28"/>
    <cellStyle name="Normal 56" xfId="6"/>
    <cellStyle name="Normal 6" xfId="30"/>
    <cellStyle name="Normal 6 10" xfId="57"/>
    <cellStyle name="Normal 6 11" xfId="48"/>
    <cellStyle name="Normal 6 12" xfId="39"/>
    <cellStyle name="Normal 6 2" xfId="31"/>
    <cellStyle name="Normal 6 2 10" xfId="49"/>
    <cellStyle name="Normal 6 2 11" xfId="40"/>
    <cellStyle name="Normal 6 2 2" xfId="127"/>
    <cellStyle name="Normal 6 2 3" xfId="121"/>
    <cellStyle name="Normal 6 2 4" xfId="111"/>
    <cellStyle name="Normal 6 2 5" xfId="101"/>
    <cellStyle name="Normal 6 2 6" xfId="91"/>
    <cellStyle name="Normal 6 2 7" xfId="81"/>
    <cellStyle name="Normal 6 2 8" xfId="71"/>
    <cellStyle name="Normal 6 2 9" xfId="58"/>
    <cellStyle name="Normal 6 3" xfId="126"/>
    <cellStyle name="Normal 6 4" xfId="120"/>
    <cellStyle name="Normal 6 5" xfId="110"/>
    <cellStyle name="Normal 6 6" xfId="100"/>
    <cellStyle name="Normal 6 7" xfId="90"/>
    <cellStyle name="Normal 6 8" xfId="80"/>
    <cellStyle name="Normal 6 9" xfId="70"/>
    <cellStyle name="Normal 7" xfId="62"/>
    <cellStyle name="Normal 8" xfId="60"/>
    <cellStyle name="Normal 9" xfId="18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9"/>
  <sheetViews>
    <sheetView showGridLines="0" tabSelected="1" workbookViewId="0">
      <selection sqref="A1:D1"/>
    </sheetView>
  </sheetViews>
  <sheetFormatPr baseColWidth="10" defaultColWidth="11.42578125" defaultRowHeight="11.25" x14ac:dyDescent="0.2"/>
  <cols>
    <col min="1" max="1" width="44" style="1" customWidth="1"/>
    <col min="2" max="4" width="21.85546875" style="1" customWidth="1"/>
    <col min="5" max="16384" width="11.42578125" style="1"/>
  </cols>
  <sheetData>
    <row r="1" spans="1:4" ht="39.950000000000003" customHeight="1" x14ac:dyDescent="0.2">
      <c r="A1" s="29" t="s">
        <v>36</v>
      </c>
      <c r="B1" s="30"/>
      <c r="C1" s="30"/>
      <c r="D1" s="31"/>
    </row>
    <row r="2" spans="1:4" ht="22.5" x14ac:dyDescent="0.2">
      <c r="A2" s="20" t="s">
        <v>20</v>
      </c>
      <c r="B2" s="13" t="s">
        <v>22</v>
      </c>
      <c r="C2" s="13" t="s">
        <v>21</v>
      </c>
      <c r="D2" s="13" t="s">
        <v>23</v>
      </c>
    </row>
    <row r="3" spans="1:4" x14ac:dyDescent="0.2">
      <c r="A3" s="12" t="s">
        <v>0</v>
      </c>
      <c r="B3" s="3">
        <f>SUM(B4:B13)</f>
        <v>205696681.00999999</v>
      </c>
      <c r="C3" s="3">
        <f t="shared" ref="C3:D3" si="0">SUM(C4:C13)</f>
        <v>169412568.83000001</v>
      </c>
      <c r="D3" s="4">
        <f t="shared" si="0"/>
        <v>169412568.83000001</v>
      </c>
    </row>
    <row r="4" spans="1:4" x14ac:dyDescent="0.2">
      <c r="A4" s="22" t="s">
        <v>1</v>
      </c>
      <c r="B4" s="5">
        <v>0</v>
      </c>
      <c r="C4" s="5">
        <v>0</v>
      </c>
      <c r="D4" s="6">
        <v>0</v>
      </c>
    </row>
    <row r="5" spans="1:4" x14ac:dyDescent="0.2">
      <c r="A5" s="22" t="s">
        <v>2</v>
      </c>
      <c r="B5" s="5">
        <v>0</v>
      </c>
      <c r="C5" s="5">
        <v>0</v>
      </c>
      <c r="D5" s="6">
        <v>0</v>
      </c>
    </row>
    <row r="6" spans="1:4" x14ac:dyDescent="0.2">
      <c r="A6" s="22" t="s">
        <v>3</v>
      </c>
      <c r="B6" s="5">
        <v>0</v>
      </c>
      <c r="C6" s="5">
        <v>0</v>
      </c>
      <c r="D6" s="6">
        <v>0</v>
      </c>
    </row>
    <row r="7" spans="1:4" x14ac:dyDescent="0.2">
      <c r="A7" s="22" t="s">
        <v>4</v>
      </c>
      <c r="B7" s="5">
        <v>0</v>
      </c>
      <c r="C7" s="5">
        <v>0</v>
      </c>
      <c r="D7" s="6">
        <v>0</v>
      </c>
    </row>
    <row r="8" spans="1:4" x14ac:dyDescent="0.2">
      <c r="A8" s="22" t="s">
        <v>5</v>
      </c>
      <c r="B8" s="5">
        <v>250000</v>
      </c>
      <c r="C8" s="5">
        <v>711797.49</v>
      </c>
      <c r="D8" s="6">
        <v>711797.49</v>
      </c>
    </row>
    <row r="9" spans="1:4" x14ac:dyDescent="0.2">
      <c r="A9" s="22" t="s">
        <v>6</v>
      </c>
      <c r="B9" s="5">
        <v>0</v>
      </c>
      <c r="C9" s="5">
        <v>0</v>
      </c>
      <c r="D9" s="6">
        <v>0</v>
      </c>
    </row>
    <row r="10" spans="1:4" x14ac:dyDescent="0.2">
      <c r="A10" s="22" t="s">
        <v>7</v>
      </c>
      <c r="B10" s="5">
        <v>205446681.00999999</v>
      </c>
      <c r="C10" s="5">
        <v>168700771.34</v>
      </c>
      <c r="D10" s="6">
        <v>168700771.34</v>
      </c>
    </row>
    <row r="11" spans="1:4" x14ac:dyDescent="0.2">
      <c r="A11" s="22" t="s">
        <v>8</v>
      </c>
      <c r="B11" s="5">
        <v>0</v>
      </c>
      <c r="C11" s="5">
        <v>0</v>
      </c>
      <c r="D11" s="6">
        <v>0</v>
      </c>
    </row>
    <row r="12" spans="1:4" x14ac:dyDescent="0.2">
      <c r="A12" s="22" t="s">
        <v>9</v>
      </c>
      <c r="B12" s="5">
        <v>0</v>
      </c>
      <c r="C12" s="5">
        <v>0</v>
      </c>
      <c r="D12" s="6">
        <v>0</v>
      </c>
    </row>
    <row r="13" spans="1:4" x14ac:dyDescent="0.2">
      <c r="A13" s="22" t="s">
        <v>10</v>
      </c>
      <c r="B13" s="5">
        <v>0</v>
      </c>
      <c r="C13" s="5">
        <v>0</v>
      </c>
      <c r="D13" s="6">
        <v>0</v>
      </c>
    </row>
    <row r="14" spans="1:4" x14ac:dyDescent="0.2">
      <c r="A14" s="24" t="s">
        <v>11</v>
      </c>
      <c r="B14" s="7">
        <f>SUM(B15:B23)</f>
        <v>205696681.00999999</v>
      </c>
      <c r="C14" s="7">
        <f t="shared" ref="C14:D14" si="1">SUM(C15:C23)</f>
        <v>161109540.10000002</v>
      </c>
      <c r="D14" s="8">
        <f t="shared" si="1"/>
        <v>161003109.94000003</v>
      </c>
    </row>
    <row r="15" spans="1:4" x14ac:dyDescent="0.2">
      <c r="A15" s="22" t="s">
        <v>12</v>
      </c>
      <c r="B15" s="5">
        <v>77073517.140000001</v>
      </c>
      <c r="C15" s="5">
        <v>51059557.469999999</v>
      </c>
      <c r="D15" s="6">
        <v>51059557.469999999</v>
      </c>
    </row>
    <row r="16" spans="1:4" x14ac:dyDescent="0.2">
      <c r="A16" s="22" t="s">
        <v>13</v>
      </c>
      <c r="B16" s="5">
        <v>22212880.27</v>
      </c>
      <c r="C16" s="5">
        <v>13553460.92</v>
      </c>
      <c r="D16" s="6">
        <v>13553460.92</v>
      </c>
    </row>
    <row r="17" spans="1:4" x14ac:dyDescent="0.2">
      <c r="A17" s="22" t="s">
        <v>14</v>
      </c>
      <c r="B17" s="5">
        <v>71035113</v>
      </c>
      <c r="C17" s="5">
        <v>49141402.009999998</v>
      </c>
      <c r="D17" s="6">
        <v>49034971.850000001</v>
      </c>
    </row>
    <row r="18" spans="1:4" x14ac:dyDescent="0.2">
      <c r="A18" s="22" t="s">
        <v>9</v>
      </c>
      <c r="B18" s="5">
        <v>500000</v>
      </c>
      <c r="C18" s="5">
        <v>0</v>
      </c>
      <c r="D18" s="6">
        <v>0</v>
      </c>
    </row>
    <row r="19" spans="1:4" x14ac:dyDescent="0.2">
      <c r="A19" s="22" t="s">
        <v>15</v>
      </c>
      <c r="B19" s="5">
        <v>6229290.0300000003</v>
      </c>
      <c r="C19" s="5">
        <v>6187659.1799999997</v>
      </c>
      <c r="D19" s="6">
        <v>6187659.1799999997</v>
      </c>
    </row>
    <row r="20" spans="1:4" x14ac:dyDescent="0.2">
      <c r="A20" s="22" t="s">
        <v>16</v>
      </c>
      <c r="B20" s="5">
        <v>28645880.57</v>
      </c>
      <c r="C20" s="5">
        <v>41167460.520000003</v>
      </c>
      <c r="D20" s="6">
        <v>41167460.520000003</v>
      </c>
    </row>
    <row r="21" spans="1:4" x14ac:dyDescent="0.2">
      <c r="A21" s="22" t="s">
        <v>17</v>
      </c>
      <c r="B21" s="5">
        <v>0</v>
      </c>
      <c r="C21" s="5">
        <v>0</v>
      </c>
      <c r="D21" s="6">
        <v>0</v>
      </c>
    </row>
    <row r="22" spans="1:4" x14ac:dyDescent="0.2">
      <c r="A22" s="22" t="s">
        <v>18</v>
      </c>
      <c r="B22" s="5">
        <v>0</v>
      </c>
      <c r="C22" s="5">
        <v>0</v>
      </c>
      <c r="D22" s="6">
        <v>0</v>
      </c>
    </row>
    <row r="23" spans="1:4" x14ac:dyDescent="0.2">
      <c r="A23" s="22" t="s">
        <v>19</v>
      </c>
      <c r="B23" s="5">
        <v>0</v>
      </c>
      <c r="C23" s="5">
        <v>0</v>
      </c>
      <c r="D23" s="6">
        <v>0</v>
      </c>
    </row>
    <row r="24" spans="1:4" x14ac:dyDescent="0.2">
      <c r="A24" s="11" t="s">
        <v>35</v>
      </c>
      <c r="B24" s="9">
        <f>B3-B14</f>
        <v>0</v>
      </c>
      <c r="C24" s="9">
        <f>C3-C14</f>
        <v>8303028.7299999893</v>
      </c>
      <c r="D24" s="10">
        <f>D3-D14</f>
        <v>8409458.8899999857</v>
      </c>
    </row>
    <row r="26" spans="1:4" ht="22.5" x14ac:dyDescent="0.2">
      <c r="A26" s="21" t="s">
        <v>20</v>
      </c>
      <c r="B26" s="13" t="s">
        <v>22</v>
      </c>
      <c r="C26" s="13" t="s">
        <v>21</v>
      </c>
      <c r="D26" s="13" t="s">
        <v>23</v>
      </c>
    </row>
    <row r="27" spans="1:4" x14ac:dyDescent="0.2">
      <c r="A27" s="12" t="s">
        <v>25</v>
      </c>
      <c r="B27" s="14">
        <f>SUM(B28:B34)</f>
        <v>0</v>
      </c>
      <c r="C27" s="14">
        <f>SUM(C28:C34)</f>
        <v>8303028.7300000004</v>
      </c>
      <c r="D27" s="15">
        <f>SUM(D28:D34)</f>
        <v>8409458.8900000006</v>
      </c>
    </row>
    <row r="28" spans="1:4" x14ac:dyDescent="0.2">
      <c r="A28" s="22" t="s">
        <v>26</v>
      </c>
      <c r="B28" s="16">
        <v>0</v>
      </c>
      <c r="C28" s="16">
        <v>0</v>
      </c>
      <c r="D28" s="17">
        <v>0</v>
      </c>
    </row>
    <row r="29" spans="1:4" x14ac:dyDescent="0.2">
      <c r="A29" s="22" t="s">
        <v>27</v>
      </c>
      <c r="B29" s="16">
        <v>0</v>
      </c>
      <c r="C29" s="16">
        <v>0</v>
      </c>
      <c r="D29" s="17">
        <v>0</v>
      </c>
    </row>
    <row r="30" spans="1:4" x14ac:dyDescent="0.2">
      <c r="A30" s="22" t="s">
        <v>28</v>
      </c>
      <c r="B30" s="16">
        <v>0</v>
      </c>
      <c r="C30" s="16">
        <v>0</v>
      </c>
      <c r="D30" s="17">
        <v>0</v>
      </c>
    </row>
    <row r="31" spans="1:4" x14ac:dyDescent="0.2">
      <c r="A31" s="22" t="s">
        <v>29</v>
      </c>
      <c r="B31" s="16">
        <v>0</v>
      </c>
      <c r="C31" s="16">
        <v>8303028.7300000004</v>
      </c>
      <c r="D31" s="17">
        <v>8409458.8900000006</v>
      </c>
    </row>
    <row r="32" spans="1:4" x14ac:dyDescent="0.2">
      <c r="A32" s="22" t="s">
        <v>30</v>
      </c>
      <c r="B32" s="16">
        <v>0</v>
      </c>
      <c r="C32" s="16">
        <v>0</v>
      </c>
      <c r="D32" s="17">
        <v>0</v>
      </c>
    </row>
    <row r="33" spans="1:4" x14ac:dyDescent="0.2">
      <c r="A33" s="22" t="s">
        <v>31</v>
      </c>
      <c r="B33" s="16">
        <v>0</v>
      </c>
      <c r="C33" s="16">
        <v>0</v>
      </c>
      <c r="D33" s="17">
        <v>0</v>
      </c>
    </row>
    <row r="34" spans="1:4" x14ac:dyDescent="0.2">
      <c r="A34" s="22" t="s">
        <v>32</v>
      </c>
      <c r="B34" s="16">
        <v>0</v>
      </c>
      <c r="C34" s="16">
        <v>0</v>
      </c>
      <c r="D34" s="17">
        <v>0</v>
      </c>
    </row>
    <row r="35" spans="1:4" x14ac:dyDescent="0.2">
      <c r="A35" s="2" t="s">
        <v>34</v>
      </c>
      <c r="B35" s="18">
        <f>SUM(B36:B38)</f>
        <v>0</v>
      </c>
      <c r="C35" s="18">
        <f>SUM(C36:C38)</f>
        <v>0</v>
      </c>
      <c r="D35" s="19">
        <f>SUM(D36:D38)</f>
        <v>0</v>
      </c>
    </row>
    <row r="36" spans="1:4" x14ac:dyDescent="0.2">
      <c r="A36" s="22" t="s">
        <v>30</v>
      </c>
      <c r="B36" s="16">
        <v>0</v>
      </c>
      <c r="C36" s="16">
        <v>0</v>
      </c>
      <c r="D36" s="17">
        <v>0</v>
      </c>
    </row>
    <row r="37" spans="1:4" x14ac:dyDescent="0.2">
      <c r="A37" s="23" t="s">
        <v>31</v>
      </c>
      <c r="B37" s="16">
        <v>0</v>
      </c>
      <c r="C37" s="16">
        <v>0</v>
      </c>
      <c r="D37" s="17">
        <v>0</v>
      </c>
    </row>
    <row r="38" spans="1:4" x14ac:dyDescent="0.2">
      <c r="A38" s="23" t="s">
        <v>33</v>
      </c>
      <c r="B38" s="16">
        <v>0</v>
      </c>
      <c r="C38" s="16">
        <v>0</v>
      </c>
      <c r="D38" s="17">
        <v>0</v>
      </c>
    </row>
    <row r="39" spans="1:4" x14ac:dyDescent="0.2">
      <c r="A39" s="11" t="s">
        <v>35</v>
      </c>
      <c r="B39" s="9">
        <f>B27+B35</f>
        <v>0</v>
      </c>
      <c r="C39" s="9">
        <f>C27+C35</f>
        <v>8303028.7300000004</v>
      </c>
      <c r="D39" s="10">
        <f>D27+D35</f>
        <v>8409458.8900000006</v>
      </c>
    </row>
    <row r="40" spans="1:4" x14ac:dyDescent="0.2">
      <c r="A40" s="1" t="s">
        <v>24</v>
      </c>
    </row>
    <row r="47" spans="1:4" ht="15" x14ac:dyDescent="0.25">
      <c r="A47" s="27" t="s">
        <v>37</v>
      </c>
      <c r="B47" s="25"/>
      <c r="C47" s="32" t="s">
        <v>37</v>
      </c>
      <c r="D47" s="32"/>
    </row>
    <row r="48" spans="1:4" ht="15" x14ac:dyDescent="0.25">
      <c r="A48" s="28" t="s">
        <v>38</v>
      </c>
      <c r="B48" s="25"/>
      <c r="C48" s="33" t="s">
        <v>39</v>
      </c>
      <c r="D48" s="33"/>
    </row>
    <row r="49" spans="1:4" ht="15" x14ac:dyDescent="0.25">
      <c r="A49" s="26" t="s">
        <v>40</v>
      </c>
      <c r="B49" s="25"/>
      <c r="C49" s="34" t="s">
        <v>41</v>
      </c>
      <c r="D49" s="34"/>
    </row>
  </sheetData>
  <mergeCells count="4">
    <mergeCell ref="A1:D1"/>
    <mergeCell ref="C47:D47"/>
    <mergeCell ref="C48:D48"/>
    <mergeCell ref="C49:D49"/>
  </mergeCells>
  <printOptions horizontalCentered="1" verticalCentered="1"/>
  <pageMargins left="0.70866141732283472" right="0.70866141732283472" top="0.94488188976377963" bottom="0.94488188976377963" header="0.31496062992125984" footer="0.31496062992125984"/>
  <pageSetup scale="8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ADM1</cp:lastModifiedBy>
  <cp:lastPrinted>2024-10-15T20:29:11Z</cp:lastPrinted>
  <dcterms:created xsi:type="dcterms:W3CDTF">2017-12-20T04:54:53Z</dcterms:created>
  <dcterms:modified xsi:type="dcterms:W3CDTF">2024-10-15T21:48:40Z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