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3er Trimestre2024\3erTrimLDF_2024\"/>
    </mc:Choice>
  </mc:AlternateContent>
  <bookViews>
    <workbookView xWindow="0" yWindow="0" windowWidth="23040" windowHeight="9525"/>
  </bookViews>
  <sheets>
    <sheet name="Hoja1" sheetId="1" r:id="rId1"/>
  </sheets>
  <definedNames>
    <definedName name="_xlnm.Print_Area" localSheetId="0">Hoja1!$A$1:$D$87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D44" i="1" s="1"/>
  <c r="D11" i="1" s="1"/>
  <c r="D8" i="1" s="1"/>
  <c r="C37" i="1"/>
  <c r="B37" i="1"/>
  <c r="D29" i="1"/>
  <c r="C29" i="1"/>
  <c r="B29" i="1"/>
  <c r="D13" i="1"/>
  <c r="C13" i="1"/>
  <c r="B13" i="1"/>
  <c r="D21" i="1" l="1"/>
  <c r="D23" i="1" s="1"/>
  <c r="D25" i="1" s="1"/>
  <c r="C44" i="1"/>
  <c r="C11" i="1" s="1"/>
  <c r="C8" i="1" s="1"/>
  <c r="C21" i="1" s="1"/>
  <c r="C23" i="1" s="1"/>
  <c r="C25" i="1" s="1"/>
  <c r="C33" i="1" s="1"/>
  <c r="B57" i="1"/>
  <c r="B59" i="1" s="1"/>
  <c r="C57" i="1"/>
  <c r="C59" i="1" s="1"/>
  <c r="D57" i="1"/>
  <c r="D59" i="1" s="1"/>
  <c r="B44" i="1"/>
  <c r="B11" i="1" s="1"/>
  <c r="B8" i="1" s="1"/>
  <c r="B21" i="1" s="1"/>
  <c r="B23" i="1" s="1"/>
  <c r="B25" i="1" s="1"/>
  <c r="B33" i="1" s="1"/>
  <c r="D33" i="1"/>
</calcChain>
</file>

<file path=xl/sharedStrings.xml><?xml version="1.0" encoding="utf-8"?>
<sst xmlns="http://schemas.openxmlformats.org/spreadsheetml/2006/main" count="72" uniqueCount="51">
  <si>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</si>
  <si>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</si>
  <si>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</si>
  <si>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</si>
  <si>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</si>
  <si>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</si>
  <si>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</si>
  <si>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</si>
  <si>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</si>
  <si>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</si>
  <si>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</si>
  <si>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</si>
  <si>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</si>
  <si>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</si>
  <si>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</si>
  <si>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</si>
  <si>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</si>
  <si>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</si>
  <si>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</si>
  <si>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</si>
  <si>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</si>
  <si>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</si>
  <si>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</si>
  <si>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</si>
  <si>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</si>
  <si>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</si>
  <si>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</si>
  <si>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</si>
  <si>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</si>
  <si>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</si>
  <si>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</si>
  <si>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</si>
  <si>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</si>
  <si>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</si>
  <si>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</si>
  <si>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</si>
  <si>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</si>
  <si>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</si>
  <si>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</si>
  <si>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</si>
  <si>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</si>
  <si>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</si>
  <si>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</si>
  <si>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Sistema de Agua Potable y Alcantarillado San Miguel de Allende, Gto. </t>
  </si>
  <si>
    <t>del 01 de Enero al 30 de Septiembre de 2024</t>
  </si>
  <si>
    <t>Bajo protesta de decir verdad declaramos que los Estados Financieros y sus notas, son razonablemente correctos y son responsabilidad del emisor.</t>
  </si>
  <si>
    <t>_________________________</t>
  </si>
  <si>
    <t>DIRECCION ADMINISTRATIVA</t>
  </si>
  <si>
    <t xml:space="preserve">DIRECTOR GENERAL
</t>
  </si>
  <si>
    <t>LIC. MA.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</si>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</sst>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80">
    <xf numFmtId="0" fontId="0" fillId="0" borderId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6" fillId="0" borderId="0"/>
    <xf numFmtId="169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4" fontId="1" fillId="0" borderId="11" xfId="1" applyNumberFormat="1" applyFont="1" applyFill="1" applyBorder="1" applyProtection="1">
      <protection locked="0"/>
    </xf>
    <xf numFmtId="4" fontId="5" fillId="0" borderId="11" xfId="1" applyNumberFormat="1" applyFont="1" applyFill="1" applyBorder="1" applyProtection="1">
      <protection locked="0"/>
    </xf>
    <xf numFmtId="4" fontId="0" fillId="0" borderId="11" xfId="1" applyNumberFormat="1" applyFont="1" applyFill="1" applyBorder="1" applyProtection="1">
      <protection locked="0"/>
    </xf>
    <xf numFmtId="4" fontId="0" fillId="0" borderId="11" xfId="1" applyNumberFormat="1" applyFont="1" applyFill="1" applyBorder="1"/>
    <xf numFmtId="4" fontId="3" fillId="2" borderId="13" xfId="1" applyNumberFormat="1" applyFont="1" applyFill="1" applyBorder="1" applyAlignment="1"/>
    <xf numFmtId="4" fontId="4" fillId="2" borderId="13" xfId="1" applyNumberFormat="1" applyFont="1" applyFill="1" applyBorder="1" applyAlignment="1"/>
    <xf numFmtId="4" fontId="1" fillId="0" borderId="11" xfId="1" applyNumberFormat="1" applyFont="1" applyFill="1" applyBorder="1"/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1" xfId="1" applyNumberFormat="1" applyFont="1" applyFill="1" applyBorder="1" applyAlignment="1" applyProtection="1">
      <alignment vertical="center"/>
      <protection locked="0"/>
    </xf>
    <xf numFmtId="4" fontId="5" fillId="0" borderId="11" xfId="1" applyNumberFormat="1" applyFont="1" applyFill="1" applyBorder="1" applyAlignment="1" applyProtection="1">
      <alignment vertical="center"/>
      <protection locked="0"/>
    </xf>
    <xf numFmtId="4" fontId="0" fillId="0" borderId="11" xfId="1" applyNumberFormat="1" applyFont="1" applyFill="1" applyBorder="1" applyAlignment="1">
      <alignment vertical="center"/>
    </xf>
    <xf numFmtId="4" fontId="5" fillId="0" borderId="10" xfId="1" applyNumberFormat="1" applyFont="1" applyFill="1" applyBorder="1" applyAlignment="1" applyProtection="1">
      <alignment vertical="center"/>
      <protection locked="0"/>
    </xf>
    <xf numFmtId="4" fontId="4" fillId="2" borderId="13" xfId="1" applyNumberFormat="1" applyFont="1" applyFill="1" applyBorder="1" applyAlignment="1">
      <alignment vertical="center"/>
    </xf>
    <xf numFmtId="4" fontId="1" fillId="0" borderId="11" xfId="1" applyNumberFormat="1" applyFont="1" applyFill="1" applyBorder="1" applyAlignment="1">
      <alignment vertical="center"/>
    </xf>
    <xf numFmtId="4" fontId="0" fillId="0" borderId="10" xfId="0" applyNumberFormat="1" applyFont="1" applyFill="1" applyBorder="1" applyProtection="1">
      <protection locked="0"/>
    </xf>
    <xf numFmtId="4" fontId="4" fillId="2" borderId="13" xfId="1" applyNumberFormat="1" applyFont="1" applyFill="1" applyBorder="1"/>
    <xf numFmtId="0" fontId="9" fillId="0" borderId="0" xfId="14" applyFont="1" applyAlignment="1" applyProtection="1">
      <alignment horizontal="center" vertical="top"/>
      <protection locked="0"/>
    </xf>
    <xf numFmtId="0" fontId="0" fillId="0" borderId="0" xfId="0"/>
    <xf numFmtId="0" fontId="9" fillId="0" borderId="0" xfId="14" applyFont="1" applyAlignment="1" applyProtection="1">
      <alignment horizontal="center" vertical="top"/>
      <protection locked="0"/>
    </xf>
    <xf numFmtId="0" fontId="5" fillId="0" borderId="0" xfId="0" applyFont="1" applyAlignment="1">
      <alignment horizontal="left" indent="2"/>
    </xf>
    <xf numFmtId="0" fontId="5" fillId="0" borderId="0" xfId="0" applyFont="1"/>
    <xf numFmtId="0" fontId="9" fillId="0" borderId="0" xfId="14" applyFont="1" applyFill="1" applyBorder="1" applyAlignment="1" applyProtection="1">
      <alignment horizontal="center" vertical="top"/>
      <protection locked="0"/>
    </xf>
    <xf numFmtId="0" fontId="9" fillId="0" borderId="0" xfId="14" applyFont="1" applyAlignment="1" applyProtection="1">
      <alignment horizontal="center" wrapText="1"/>
      <protection locked="0"/>
    </xf>
    <xf numFmtId="0" fontId="9" fillId="0" borderId="0" xfId="14" applyFont="1" applyBorder="1" applyAlignment="1" applyProtection="1">
      <alignment horizontal="center" vertical="center" wrapText="1"/>
      <protection locked="0"/>
    </xf>
    <xf numFmtId="0" fontId="9" fillId="0" borderId="0" xfId="14" applyFont="1" applyAlignment="1" applyProtection="1">
      <alignment wrapText="1"/>
      <protection locked="0"/>
    </xf>
    <xf numFmtId="0" fontId="9" fillId="0" borderId="0" xfId="14" applyFont="1" applyBorder="1" applyAlignment="1" applyProtection="1">
      <alignment vertical="center" wrapText="1"/>
      <protection locked="0"/>
    </xf>
    <xf numFmtId="0" fontId="9" fillId="0" borderId="0" xfId="14" applyFont="1" applyFill="1" applyBorder="1" applyAlignment="1" applyProtection="1">
      <alignment vertical="top"/>
      <protection locked="0"/>
    </xf>
    <xf numFmtId="0" fontId="0" fillId="0" borderId="0" xfId="0" applyAlignment="1">
      <alignment horizontal="center"/>
    </xf>
    <xf numFmtId="2" fontId="9" fillId="0" borderId="0" xfId="14" applyNumberFormat="1" applyFont="1" applyAlignment="1" applyProtection="1">
      <alignment horizontal="center"/>
      <protection locked="0"/>
    </xf>
    <xf numFmtId="2" fontId="9" fillId="0" borderId="0" xfId="14" applyNumberFormat="1" applyFont="1" applyBorder="1" applyAlignment="1" applyProtection="1">
      <alignment horizontal="center" vertical="top" wrapText="1"/>
      <protection locked="0"/>
    </xf>
    <xf numFmtId="0" fontId="9" fillId="0" borderId="0" xfId="14" applyFont="1" applyFill="1" applyBorder="1" applyAlignment="1" applyProtection="1">
      <alignment horizontal="center" vertical="top"/>
      <protection locked="0"/>
    </xf>
  </cellXfs>
  <cellStyles count="80">
    <cellStyle name="Euro" xfId="7"/>
    <cellStyle name="Millares" xfId="1" builtinId="3"/>
    <cellStyle name="Millares 2" xfId="8"/>
    <cellStyle name="Millares 2 10" xfId="23"/>
    <cellStyle name="Millares 2 2" xfId="9"/>
    <cellStyle name="Millares 2 2 2" xfId="64"/>
    <cellStyle name="Millares 2 2 3" xfId="54"/>
    <cellStyle name="Millares 2 2 4" xfId="44"/>
    <cellStyle name="Millares 2 2 5" xfId="34"/>
    <cellStyle name="Millares 2 2 6" xfId="24"/>
    <cellStyle name="Millares 2 3" xfId="10"/>
    <cellStyle name="Millares 2 3 2" xfId="65"/>
    <cellStyle name="Millares 2 3 3" xfId="55"/>
    <cellStyle name="Millares 2 3 4" xfId="45"/>
    <cellStyle name="Millares 2 3 5" xfId="35"/>
    <cellStyle name="Millares 2 3 6" xfId="25"/>
    <cellStyle name="Millares 2 4" xfId="22"/>
    <cellStyle name="Millares 2 4 2" xfId="79"/>
    <cellStyle name="Millares 2 4 3" xfId="72"/>
    <cellStyle name="Millares 2 4 4" xfId="62"/>
    <cellStyle name="Millares 2 4 5" xfId="52"/>
    <cellStyle name="Millares 2 4 6" xfId="42"/>
    <cellStyle name="Millares 2 4 7" xfId="32"/>
    <cellStyle name="Millares 2 5" xfId="73"/>
    <cellStyle name="Millares 2 6" xfId="63"/>
    <cellStyle name="Millares 2 7" xfId="53"/>
    <cellStyle name="Millares 2 8" xfId="43"/>
    <cellStyle name="Millares 2 9" xfId="33"/>
    <cellStyle name="Millares 3" xfId="11"/>
    <cellStyle name="Millares 3 2" xfId="74"/>
    <cellStyle name="Millares 3 3" xfId="66"/>
    <cellStyle name="Millares 3 4" xfId="56"/>
    <cellStyle name="Millares 3 5" xfId="46"/>
    <cellStyle name="Millares 3 6" xfId="36"/>
    <cellStyle name="Millares 3 7" xfId="26"/>
    <cellStyle name="Millares 4" xfId="5"/>
    <cellStyle name="Millares 5" xfId="4"/>
    <cellStyle name="Millares 6" xfId="3"/>
    <cellStyle name="Millares 7" xfId="2"/>
    <cellStyle name="Moneda 2" xfId="12"/>
    <cellStyle name="Moneda 2 2" xfId="67"/>
    <cellStyle name="Moneda 2 3" xfId="57"/>
    <cellStyle name="Moneda 2 4" xfId="47"/>
    <cellStyle name="Moneda 2 5" xfId="37"/>
    <cellStyle name="Moneda 2 6" xfId="27"/>
    <cellStyle name="Normal" xfId="0" builtinId="0"/>
    <cellStyle name="Normal 2" xfId="13"/>
    <cellStyle name="Normal 2 2" xfId="14"/>
    <cellStyle name="Normal 2 3" xfId="75"/>
    <cellStyle name="Normal 2 4" xfId="68"/>
    <cellStyle name="Normal 2 5" xfId="58"/>
    <cellStyle name="Normal 2 6" xfId="48"/>
    <cellStyle name="Normal 2 7" xfId="38"/>
    <cellStyle name="Normal 2 8" xfId="28"/>
    <cellStyle name="Normal 3" xfId="15"/>
    <cellStyle name="Normal 3 2" xfId="76"/>
    <cellStyle name="Normal 3 3" xfId="69"/>
    <cellStyle name="Normal 3 4" xfId="59"/>
    <cellStyle name="Normal 3 5" xfId="49"/>
    <cellStyle name="Normal 3 6" xfId="39"/>
    <cellStyle name="Normal 3 7" xfId="29"/>
    <cellStyle name="Normal 4" xfId="16"/>
    <cellStyle name="Normal 4 2" xfId="17"/>
    <cellStyle name="Normal 5" xfId="18"/>
    <cellStyle name="Normal 5 2" xfId="19"/>
    <cellStyle name="Normal 6" xfId="20"/>
    <cellStyle name="Normal 6 2" xfId="21"/>
    <cellStyle name="Normal 6 2 2" xfId="78"/>
    <cellStyle name="Normal 6 2 3" xfId="71"/>
    <cellStyle name="Normal 6 2 4" xfId="61"/>
    <cellStyle name="Normal 6 2 5" xfId="51"/>
    <cellStyle name="Normal 6 2 6" xfId="41"/>
    <cellStyle name="Normal 6 2 7" xfId="31"/>
    <cellStyle name="Normal 6 3" xfId="77"/>
    <cellStyle name="Normal 6 4" xfId="70"/>
    <cellStyle name="Normal 6 5" xfId="60"/>
    <cellStyle name="Normal 6 6" xfId="50"/>
    <cellStyle name="Normal 6 7" xfId="40"/>
    <cellStyle name="Normal 6 8" xfId="30"/>
    <cellStyle name="Normal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7"/>
  <sheetViews>
    <sheetView tabSelected="1" zoomScale="85" zoomScaleNormal="85" workbookViewId="0">
      <selection activeCell="A25" sqref="A25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35" t="s">
        <v>0</v>
      </c>
      <c r="B1" s="35"/>
      <c r="C1" s="35"/>
      <c r="D1" s="35"/>
      <c r="E1" s="10"/>
      <c r="F1" s="10"/>
      <c r="G1" s="10"/>
      <c r="H1" s="10"/>
      <c r="I1" s="10"/>
      <c r="J1" s="10"/>
      <c r="K1" s="10"/>
    </row>
    <row r="2" spans="1:11" x14ac:dyDescent="0.25">
      <c r="A2" s="23" t="s">
        <v>43</v>
      </c>
      <c r="B2" s="24"/>
      <c r="C2" s="24"/>
      <c r="D2" s="25"/>
      <c r="E2" s="1"/>
      <c r="F2" s="1"/>
      <c r="G2" s="1"/>
      <c r="H2" s="1"/>
      <c r="I2" s="1"/>
      <c r="J2" s="1"/>
      <c r="K2" s="1"/>
    </row>
    <row r="3" spans="1:11" x14ac:dyDescent="0.25">
      <c r="A3" s="26" t="s">
        <v>1</v>
      </c>
      <c r="B3" s="27"/>
      <c r="C3" s="27"/>
      <c r="D3" s="28"/>
      <c r="E3" s="1"/>
      <c r="F3" s="1"/>
      <c r="G3" s="1"/>
      <c r="H3" s="1"/>
      <c r="I3" s="1"/>
      <c r="J3" s="1"/>
      <c r="K3" s="1"/>
    </row>
    <row r="4" spans="1:11" x14ac:dyDescent="0.25">
      <c r="A4" s="29" t="s">
        <v>44</v>
      </c>
      <c r="B4" s="30"/>
      <c r="C4" s="30"/>
      <c r="D4" s="31"/>
      <c r="E4" s="1"/>
      <c r="F4" s="1"/>
      <c r="G4" s="1"/>
      <c r="H4" s="1"/>
      <c r="I4" s="1"/>
      <c r="J4" s="1"/>
      <c r="K4" s="1"/>
    </row>
    <row r="5" spans="1:11" x14ac:dyDescent="0.25">
      <c r="A5" s="32" t="s">
        <v>2</v>
      </c>
      <c r="B5" s="33"/>
      <c r="C5" s="33"/>
      <c r="D5" s="34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7</v>
      </c>
      <c r="B8" s="36">
        <f>SUM(B9:B11)</f>
        <v>205696681.00999999</v>
      </c>
      <c r="C8" s="36">
        <f>SUM(C9:C11)</f>
        <v>169412568.83000001</v>
      </c>
      <c r="D8" s="36">
        <f>SUM(D9:D11)</f>
        <v>169412568.83000001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8</v>
      </c>
      <c r="B9" s="37">
        <v>205696681.00999999</v>
      </c>
      <c r="C9" s="37">
        <v>169412568.83000001</v>
      </c>
      <c r="D9" s="37">
        <v>169412568.83000001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9</v>
      </c>
      <c r="B10" s="37">
        <v>0</v>
      </c>
      <c r="C10" s="37">
        <v>0</v>
      </c>
      <c r="D10" s="37">
        <v>0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10</v>
      </c>
      <c r="B11" s="38">
        <f>B44</f>
        <v>0</v>
      </c>
      <c r="C11" s="38">
        <f>C44</f>
        <v>0</v>
      </c>
      <c r="D11" s="38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39"/>
      <c r="C12" s="39"/>
      <c r="D12" s="39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11</v>
      </c>
      <c r="B13" s="36">
        <f>SUM(B14:B15)</f>
        <v>205696681.00999999</v>
      </c>
      <c r="C13" s="36">
        <f t="shared" ref="C13:D13" si="0">SUM(C14:C15)</f>
        <v>161109540.09999999</v>
      </c>
      <c r="D13" s="36">
        <f t="shared" si="0"/>
        <v>161003109.94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12</v>
      </c>
      <c r="B14" s="37">
        <v>205696681.00999999</v>
      </c>
      <c r="C14" s="37">
        <v>161109540.09999999</v>
      </c>
      <c r="D14" s="37">
        <v>161003109.94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13</v>
      </c>
      <c r="B15" s="37">
        <v>0</v>
      </c>
      <c r="C15" s="37">
        <v>0</v>
      </c>
      <c r="D15" s="37">
        <v>0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39"/>
      <c r="C16" s="39"/>
      <c r="D16" s="39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14</v>
      </c>
      <c r="B17" s="40">
        <v>0</v>
      </c>
      <c r="C17" s="36">
        <f>C18+C19</f>
        <v>10036839.6</v>
      </c>
      <c r="D17" s="36">
        <f>D18+D19</f>
        <v>10036839.6</v>
      </c>
    </row>
    <row r="18" spans="1:4" x14ac:dyDescent="0.25">
      <c r="A18" s="3" t="s">
        <v>15</v>
      </c>
      <c r="B18" s="41">
        <v>0</v>
      </c>
      <c r="C18" s="37">
        <v>10036839.6</v>
      </c>
      <c r="D18" s="37">
        <v>10036839.6</v>
      </c>
    </row>
    <row r="19" spans="1:4" x14ac:dyDescent="0.25">
      <c r="A19" s="3" t="s">
        <v>16</v>
      </c>
      <c r="B19" s="41">
        <v>0</v>
      </c>
      <c r="C19" s="37">
        <v>0</v>
      </c>
      <c r="D19" s="37">
        <v>0</v>
      </c>
    </row>
    <row r="20" spans="1:4" x14ac:dyDescent="0.25">
      <c r="A20" s="9"/>
      <c r="B20" s="39"/>
      <c r="C20" s="39"/>
      <c r="D20" s="39"/>
    </row>
    <row r="21" spans="1:4" x14ac:dyDescent="0.25">
      <c r="A21" s="5" t="s">
        <v>17</v>
      </c>
      <c r="B21" s="36">
        <f>B8-B13+B17</f>
        <v>0</v>
      </c>
      <c r="C21" s="36">
        <f>C8-C13+C17</f>
        <v>18339868.330000021</v>
      </c>
      <c r="D21" s="36">
        <f>D8-D13+D17</f>
        <v>18446298.490000017</v>
      </c>
    </row>
    <row r="22" spans="1:4" x14ac:dyDescent="0.25">
      <c r="A22" s="5"/>
      <c r="B22" s="39"/>
      <c r="C22" s="39"/>
      <c r="D22" s="39"/>
    </row>
    <row r="23" spans="1:4" x14ac:dyDescent="0.25">
      <c r="A23" s="5" t="s">
        <v>18</v>
      </c>
      <c r="B23" s="36">
        <f>B21-B11</f>
        <v>0</v>
      </c>
      <c r="C23" s="36">
        <f>C21-C11</f>
        <v>18339868.330000021</v>
      </c>
      <c r="D23" s="36">
        <f>D21-D11</f>
        <v>18446298.490000017</v>
      </c>
    </row>
    <row r="24" spans="1:4" x14ac:dyDescent="0.25">
      <c r="A24" s="5"/>
      <c r="B24" s="42"/>
      <c r="C24" s="42"/>
      <c r="D24" s="42"/>
    </row>
    <row r="25" spans="1:4" x14ac:dyDescent="0.25">
      <c r="A25" s="12" t="s">
        <v>19</v>
      </c>
      <c r="B25" s="36">
        <f>B23-B17</f>
        <v>0</v>
      </c>
      <c r="C25" s="36">
        <f>C23-C17</f>
        <v>8303028.7300000209</v>
      </c>
      <c r="D25" s="36">
        <f>D23-D17</f>
        <v>8409458.8900000174</v>
      </c>
    </row>
    <row r="26" spans="1:4" x14ac:dyDescent="0.25">
      <c r="A26" s="13"/>
      <c r="B26" s="18"/>
      <c r="C26" s="18"/>
      <c r="D26" s="18"/>
    </row>
    <row r="27" spans="1:4" x14ac:dyDescent="0.25">
      <c r="A27" s="8"/>
      <c r="B27" s="22"/>
      <c r="C27" s="22"/>
      <c r="D27" s="22"/>
    </row>
    <row r="28" spans="1:4" x14ac:dyDescent="0.25">
      <c r="A28" s="11" t="s">
        <v>20</v>
      </c>
      <c r="B28" s="43" t="s">
        <v>21</v>
      </c>
      <c r="C28" s="43" t="s">
        <v>5</v>
      </c>
      <c r="D28" s="43" t="s">
        <v>22</v>
      </c>
    </row>
    <row r="29" spans="1:4" x14ac:dyDescent="0.25">
      <c r="A29" s="5" t="s">
        <v>23</v>
      </c>
      <c r="B29" s="44">
        <f>SUM(B30:B31)</f>
        <v>0</v>
      </c>
      <c r="C29" s="44">
        <f>SUM(C30:C31)</f>
        <v>0</v>
      </c>
      <c r="D29" s="44">
        <f>SUM(D30:D31)</f>
        <v>0</v>
      </c>
    </row>
    <row r="30" spans="1:4" x14ac:dyDescent="0.25">
      <c r="A30" s="3" t="s">
        <v>24</v>
      </c>
      <c r="B30" s="45">
        <v>0</v>
      </c>
      <c r="C30" s="45">
        <v>0</v>
      </c>
      <c r="D30" s="45">
        <v>0</v>
      </c>
    </row>
    <row r="31" spans="1:4" x14ac:dyDescent="0.25">
      <c r="A31" s="3" t="s">
        <v>25</v>
      </c>
      <c r="B31" s="45">
        <v>0</v>
      </c>
      <c r="C31" s="45">
        <v>0</v>
      </c>
      <c r="D31" s="45">
        <v>0</v>
      </c>
    </row>
    <row r="32" spans="1:4" x14ac:dyDescent="0.25">
      <c r="A32" s="4"/>
      <c r="B32" s="46"/>
      <c r="C32" s="46"/>
      <c r="D32" s="46"/>
    </row>
    <row r="33" spans="1:4" x14ac:dyDescent="0.25">
      <c r="A33" s="5" t="s">
        <v>26</v>
      </c>
      <c r="B33" s="44">
        <f>B25+B29</f>
        <v>0</v>
      </c>
      <c r="C33" s="44">
        <f>C25+C29</f>
        <v>8303028.7300000209</v>
      </c>
      <c r="D33" s="44">
        <f>D25+D29</f>
        <v>8409458.8900000174</v>
      </c>
    </row>
    <row r="34" spans="1:4" x14ac:dyDescent="0.25">
      <c r="A34" s="6"/>
      <c r="B34" s="20"/>
      <c r="C34" s="20"/>
      <c r="D34" s="20"/>
    </row>
    <row r="35" spans="1:4" x14ac:dyDescent="0.25">
      <c r="A35" s="8"/>
      <c r="B35" s="22"/>
      <c r="C35" s="22"/>
      <c r="D35" s="22"/>
    </row>
    <row r="36" spans="1:4" ht="30" x14ac:dyDescent="0.25">
      <c r="A36" s="11" t="s">
        <v>20</v>
      </c>
      <c r="B36" s="43" t="s">
        <v>27</v>
      </c>
      <c r="C36" s="43" t="s">
        <v>5</v>
      </c>
      <c r="D36" s="43" t="s">
        <v>6</v>
      </c>
    </row>
    <row r="37" spans="1:4" x14ac:dyDescent="0.25">
      <c r="A37" s="5" t="s">
        <v>28</v>
      </c>
      <c r="B37" s="44">
        <f>SUM(B38:B39)</f>
        <v>0</v>
      </c>
      <c r="C37" s="44">
        <f>SUM(C38:C39)</f>
        <v>0</v>
      </c>
      <c r="D37" s="44">
        <f>SUM(D38:D39)</f>
        <v>0</v>
      </c>
    </row>
    <row r="38" spans="1:4" x14ac:dyDescent="0.25">
      <c r="A38" s="3" t="s">
        <v>29</v>
      </c>
      <c r="B38" s="45">
        <v>0</v>
      </c>
      <c r="C38" s="45">
        <v>0</v>
      </c>
      <c r="D38" s="45">
        <v>0</v>
      </c>
    </row>
    <row r="39" spans="1:4" x14ac:dyDescent="0.25">
      <c r="A39" s="3" t="s">
        <v>30</v>
      </c>
      <c r="B39" s="45">
        <v>0</v>
      </c>
      <c r="C39" s="45">
        <v>0</v>
      </c>
      <c r="D39" s="45">
        <v>0</v>
      </c>
    </row>
    <row r="40" spans="1:4" x14ac:dyDescent="0.25">
      <c r="A40" s="5" t="s">
        <v>31</v>
      </c>
      <c r="B40" s="44">
        <f>SUM(B41:B42)</f>
        <v>0</v>
      </c>
      <c r="C40" s="44">
        <f>SUM(C41:C42)</f>
        <v>0</v>
      </c>
      <c r="D40" s="44">
        <f>SUM(D41:D42)</f>
        <v>0</v>
      </c>
    </row>
    <row r="41" spans="1:4" x14ac:dyDescent="0.25">
      <c r="A41" s="3" t="s">
        <v>32</v>
      </c>
      <c r="B41" s="45">
        <v>0</v>
      </c>
      <c r="C41" s="45">
        <v>0</v>
      </c>
      <c r="D41" s="45">
        <v>0</v>
      </c>
    </row>
    <row r="42" spans="1:4" x14ac:dyDescent="0.25">
      <c r="A42" s="3" t="s">
        <v>33</v>
      </c>
      <c r="B42" s="45">
        <v>0</v>
      </c>
      <c r="C42" s="45">
        <v>0</v>
      </c>
      <c r="D42" s="45">
        <v>0</v>
      </c>
    </row>
    <row r="43" spans="1:4" x14ac:dyDescent="0.25">
      <c r="A43" s="4"/>
      <c r="B43" s="46"/>
      <c r="C43" s="46"/>
      <c r="D43" s="46"/>
    </row>
    <row r="44" spans="1:4" x14ac:dyDescent="0.25">
      <c r="A44" s="5" t="s">
        <v>34</v>
      </c>
      <c r="B44" s="44">
        <f>B37-B40</f>
        <v>0</v>
      </c>
      <c r="C44" s="44">
        <f>C37-C40</f>
        <v>0</v>
      </c>
      <c r="D44" s="44">
        <f>D37-D40</f>
        <v>0</v>
      </c>
    </row>
    <row r="45" spans="1:4" x14ac:dyDescent="0.25">
      <c r="A45" s="17"/>
      <c r="B45" s="21"/>
      <c r="C45" s="21"/>
      <c r="D45" s="21"/>
    </row>
    <row r="46" spans="1:4" x14ac:dyDescent="0.25">
      <c r="A46" s="1"/>
      <c r="B46" s="22"/>
      <c r="C46" s="22"/>
      <c r="D46" s="22"/>
    </row>
    <row r="47" spans="1:4" ht="30" x14ac:dyDescent="0.25">
      <c r="A47" s="11" t="s">
        <v>20</v>
      </c>
      <c r="B47" s="43" t="s">
        <v>27</v>
      </c>
      <c r="C47" s="43" t="s">
        <v>5</v>
      </c>
      <c r="D47" s="43" t="s">
        <v>6</v>
      </c>
    </row>
    <row r="48" spans="1:4" x14ac:dyDescent="0.25">
      <c r="A48" s="14" t="s">
        <v>35</v>
      </c>
      <c r="B48" s="47">
        <v>205696681.00999999</v>
      </c>
      <c r="C48" s="47">
        <v>169412568.83000001</v>
      </c>
      <c r="D48" s="47">
        <v>169412568.83000001</v>
      </c>
    </row>
    <row r="49" spans="1:4" x14ac:dyDescent="0.25">
      <c r="A49" s="15" t="s">
        <v>36</v>
      </c>
      <c r="B49" s="44">
        <f>B50-B51</f>
        <v>0</v>
      </c>
      <c r="C49" s="44">
        <f>C50-C51</f>
        <v>0</v>
      </c>
      <c r="D49" s="44">
        <f>D50-D51</f>
        <v>0</v>
      </c>
    </row>
    <row r="50" spans="1:4" x14ac:dyDescent="0.25">
      <c r="A50" s="16" t="s">
        <v>29</v>
      </c>
      <c r="B50" s="45">
        <v>0</v>
      </c>
      <c r="C50" s="45">
        <v>0</v>
      </c>
      <c r="D50" s="45">
        <v>0</v>
      </c>
    </row>
    <row r="51" spans="1:4" x14ac:dyDescent="0.25">
      <c r="A51" s="16" t="s">
        <v>32</v>
      </c>
      <c r="B51" s="45">
        <v>0</v>
      </c>
      <c r="C51" s="45">
        <v>0</v>
      </c>
      <c r="D51" s="45">
        <v>0</v>
      </c>
    </row>
    <row r="52" spans="1:4" x14ac:dyDescent="0.25">
      <c r="A52" s="4"/>
      <c r="B52" s="46"/>
      <c r="C52" s="46"/>
      <c r="D52" s="46"/>
    </row>
    <row r="53" spans="1:4" x14ac:dyDescent="0.25">
      <c r="A53" s="3" t="s">
        <v>12</v>
      </c>
      <c r="B53" s="45">
        <v>205696681.00999999</v>
      </c>
      <c r="C53" s="45">
        <v>161109540.09999999</v>
      </c>
      <c r="D53" s="45">
        <v>161003109.94</v>
      </c>
    </row>
    <row r="54" spans="1:4" x14ac:dyDescent="0.25">
      <c r="A54" s="4"/>
      <c r="B54" s="46"/>
      <c r="C54" s="46"/>
      <c r="D54" s="46"/>
    </row>
    <row r="55" spans="1:4" x14ac:dyDescent="0.25">
      <c r="A55" s="3" t="s">
        <v>15</v>
      </c>
      <c r="B55" s="48"/>
      <c r="C55" s="45">
        <v>10036839.6</v>
      </c>
      <c r="D55" s="45">
        <v>10036839.6</v>
      </c>
    </row>
    <row r="56" spans="1:4" x14ac:dyDescent="0.25">
      <c r="A56" s="4"/>
      <c r="B56" s="46"/>
      <c r="C56" s="46"/>
      <c r="D56" s="46"/>
    </row>
    <row r="57" spans="1:4" ht="30" x14ac:dyDescent="0.25">
      <c r="A57" s="12" t="s">
        <v>37</v>
      </c>
      <c r="B57" s="44">
        <f>B48+B49-B53+B55</f>
        <v>0</v>
      </c>
      <c r="C57" s="44">
        <f>C48+C49-C53+C55</f>
        <v>18339868.330000021</v>
      </c>
      <c r="D57" s="44">
        <f>D48+D49-D53+D55</f>
        <v>18446298.490000017</v>
      </c>
    </row>
    <row r="58" spans="1:4" x14ac:dyDescent="0.25">
      <c r="A58" s="7"/>
      <c r="B58" s="49"/>
      <c r="C58" s="49"/>
      <c r="D58" s="49"/>
    </row>
    <row r="59" spans="1:4" x14ac:dyDescent="0.25">
      <c r="A59" s="12" t="s">
        <v>38</v>
      </c>
      <c r="B59" s="44">
        <f>B57-B49</f>
        <v>0</v>
      </c>
      <c r="C59" s="44">
        <f>C57-C49</f>
        <v>18339868.330000021</v>
      </c>
      <c r="D59" s="44">
        <f>D57-D49</f>
        <v>18446298.490000017</v>
      </c>
    </row>
    <row r="60" spans="1:4" x14ac:dyDescent="0.25">
      <c r="A60" s="6"/>
      <c r="B60" s="21"/>
      <c r="C60" s="21"/>
      <c r="D60" s="21"/>
    </row>
    <row r="61" spans="1:4" x14ac:dyDescent="0.25">
      <c r="A61" s="1"/>
      <c r="B61" s="22"/>
      <c r="C61" s="22"/>
      <c r="D61" s="22"/>
    </row>
    <row r="62" spans="1:4" ht="30" x14ac:dyDescent="0.25">
      <c r="A62" s="11" t="s">
        <v>20</v>
      </c>
      <c r="B62" s="43" t="s">
        <v>27</v>
      </c>
      <c r="C62" s="43" t="s">
        <v>5</v>
      </c>
      <c r="D62" s="43" t="s">
        <v>6</v>
      </c>
    </row>
    <row r="63" spans="1:4" x14ac:dyDescent="0.25">
      <c r="A63" s="14" t="s">
        <v>9</v>
      </c>
      <c r="B63" s="50">
        <v>0</v>
      </c>
      <c r="C63" s="50">
        <v>0</v>
      </c>
      <c r="D63" s="50">
        <v>0</v>
      </c>
    </row>
    <row r="64" spans="1:4" ht="30" x14ac:dyDescent="0.25">
      <c r="A64" s="15" t="s">
        <v>39</v>
      </c>
      <c r="B64" s="36">
        <f>B65-B66</f>
        <v>0</v>
      </c>
      <c r="C64" s="36">
        <f>C65-C66</f>
        <v>0</v>
      </c>
      <c r="D64" s="36">
        <f>D65-D66</f>
        <v>0</v>
      </c>
    </row>
    <row r="65" spans="1:4" x14ac:dyDescent="0.25">
      <c r="A65" s="16" t="s">
        <v>30</v>
      </c>
      <c r="B65" s="37">
        <v>0</v>
      </c>
      <c r="C65" s="37">
        <v>0</v>
      </c>
      <c r="D65" s="37">
        <v>0</v>
      </c>
    </row>
    <row r="66" spans="1:4" x14ac:dyDescent="0.25">
      <c r="A66" s="16" t="s">
        <v>33</v>
      </c>
      <c r="B66" s="37">
        <v>0</v>
      </c>
      <c r="C66" s="37">
        <v>0</v>
      </c>
      <c r="D66" s="37">
        <v>0</v>
      </c>
    </row>
    <row r="67" spans="1:4" x14ac:dyDescent="0.25">
      <c r="A67" s="4"/>
      <c r="B67" s="39"/>
      <c r="C67" s="39"/>
      <c r="D67" s="39"/>
    </row>
    <row r="68" spans="1:4" x14ac:dyDescent="0.25">
      <c r="A68" s="3" t="s">
        <v>40</v>
      </c>
      <c r="B68" s="37">
        <v>0</v>
      </c>
      <c r="C68" s="37">
        <v>0</v>
      </c>
      <c r="D68" s="37">
        <v>0</v>
      </c>
    </row>
    <row r="69" spans="1:4" x14ac:dyDescent="0.25">
      <c r="A69" s="4"/>
      <c r="B69" s="39"/>
      <c r="C69" s="39"/>
      <c r="D69" s="39"/>
    </row>
    <row r="70" spans="1:4" x14ac:dyDescent="0.25">
      <c r="A70" s="3" t="s">
        <v>16</v>
      </c>
      <c r="B70" s="51">
        <v>0</v>
      </c>
      <c r="C70" s="37">
        <v>0</v>
      </c>
      <c r="D70" s="37">
        <v>0</v>
      </c>
    </row>
    <row r="71" spans="1:4" x14ac:dyDescent="0.25">
      <c r="A71" s="4"/>
      <c r="B71" s="39"/>
      <c r="C71" s="39"/>
      <c r="D71" s="39"/>
    </row>
    <row r="72" spans="1:4" ht="30" x14ac:dyDescent="0.25">
      <c r="A72" s="12" t="s">
        <v>41</v>
      </c>
      <c r="B72" s="36">
        <f>B63+B64-B68+B70</f>
        <v>0</v>
      </c>
      <c r="C72" s="36">
        <f>C63+C64-C68+C70</f>
        <v>0</v>
      </c>
      <c r="D72" s="36">
        <f>D63+D64-D68+D70</f>
        <v>0</v>
      </c>
    </row>
    <row r="73" spans="1:4" x14ac:dyDescent="0.25">
      <c r="A73" s="4"/>
      <c r="B73" s="39"/>
      <c r="C73" s="39"/>
      <c r="D73" s="39"/>
    </row>
    <row r="74" spans="1:4" x14ac:dyDescent="0.25">
      <c r="A74" s="12" t="s">
        <v>42</v>
      </c>
      <c r="B74" s="36">
        <f>B72-B64</f>
        <v>0</v>
      </c>
      <c r="C74" s="36">
        <f>C72-C64</f>
        <v>0</v>
      </c>
      <c r="D74" s="36">
        <f>D72-D64</f>
        <v>0</v>
      </c>
    </row>
    <row r="75" spans="1:4" x14ac:dyDescent="0.25">
      <c r="A75" s="6"/>
      <c r="B75" s="19"/>
      <c r="C75" s="19"/>
      <c r="D75" s="19"/>
    </row>
    <row r="76" spans="1:4" x14ac:dyDescent="0.25">
      <c r="D76" s="22"/>
    </row>
    <row r="79" spans="1:4" x14ac:dyDescent="0.25">
      <c r="A79" s="52" t="s">
        <v>45</v>
      </c>
      <c r="B79" s="52"/>
      <c r="C79" s="52"/>
      <c r="D79" s="52"/>
    </row>
    <row r="80" spans="1:4" x14ac:dyDescent="0.25">
      <c r="A80" s="54"/>
      <c r="B80" s="54"/>
      <c r="C80" s="54"/>
      <c r="D80" s="54"/>
    </row>
    <row r="81" spans="1:4" x14ac:dyDescent="0.25">
      <c r="A81" s="54"/>
      <c r="B81" s="54"/>
      <c r="C81" s="54"/>
      <c r="D81" s="54"/>
    </row>
    <row r="82" spans="1:4" x14ac:dyDescent="0.25">
      <c r="A82" s="55"/>
      <c r="B82" s="56"/>
      <c r="C82" s="56"/>
      <c r="D82" s="55"/>
    </row>
    <row r="83" spans="1:4" x14ac:dyDescent="0.25">
      <c r="A83" s="55"/>
      <c r="B83" s="56"/>
      <c r="C83" s="56"/>
      <c r="D83" s="55"/>
    </row>
    <row r="84" spans="1:4" x14ac:dyDescent="0.25">
      <c r="A84" s="58" t="s">
        <v>46</v>
      </c>
      <c r="B84" s="60"/>
      <c r="C84" s="64" t="s">
        <v>46</v>
      </c>
      <c r="D84" s="64"/>
    </row>
    <row r="85" spans="1:4" x14ac:dyDescent="0.25">
      <c r="A85" s="59" t="s">
        <v>47</v>
      </c>
      <c r="B85" s="61"/>
      <c r="C85" s="65" t="s">
        <v>48</v>
      </c>
      <c r="D85" s="65"/>
    </row>
    <row r="86" spans="1:4" x14ac:dyDescent="0.25">
      <c r="A86" s="57" t="s">
        <v>49</v>
      </c>
      <c r="B86" s="62"/>
      <c r="C86" s="66" t="s">
        <v>50</v>
      </c>
      <c r="D86" s="66"/>
    </row>
    <row r="87" spans="1:4" x14ac:dyDescent="0.25">
      <c r="A87" s="63"/>
      <c r="B87" s="53"/>
      <c r="C87" s="53"/>
      <c r="D87" s="53"/>
    </row>
  </sheetData>
  <mergeCells count="9">
    <mergeCell ref="A79:D79"/>
    <mergeCell ref="C84:D84"/>
    <mergeCell ref="C85:D85"/>
    <mergeCell ref="C86:D86"/>
    <mergeCell ref="A2:D2"/>
    <mergeCell ref="A3:D3"/>
    <mergeCell ref="A4:D4"/>
    <mergeCell ref="A5:D5"/>
    <mergeCell ref="A1:D1"/>
  </mergeCells>
  <printOptions horizontalCentered="1" verticalCentered="1"/>
  <pageMargins left="0.43307086614173229" right="0.43307086614173229" top="0.94488188976377963" bottom="0.94488188976377963" header="0.31496062992125984" footer="0.31496062992125984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ADM1</cp:lastModifiedBy>
  <cp:lastPrinted>2024-10-15T18:21:44Z</cp:lastPrinted>
  <dcterms:created xsi:type="dcterms:W3CDTF">2018-11-21T17:29:53Z</dcterms:created>
  <dcterms:modified xsi:type="dcterms:W3CDTF">2024-10-15T18:21:46Z</dcterms:modified>
</cp:coreProperties>
</file>