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SIRET_2025\"/>
    </mc:Choice>
  </mc:AlternateContent>
  <bookViews>
    <workbookView xWindow="0" yWindow="0" windowWidth="21600" windowHeight="10080"/>
  </bookViews>
  <sheets>
    <sheet name="EAA" sheetId="2" r:id="rId1"/>
  </sheets>
  <definedNames>
    <definedName name="_xlnm._FilterDatabase" localSheetId="0" hidden="1">EAA!$A$2:$F$21</definedName>
    <definedName name="_xlnm.Print_Area" localSheetId="0">EAA!$A$1:$F$33</definedName>
  </definedNames>
  <calcPr calcId="162913"/>
</workbook>
</file>

<file path=xl/calcChain.xml><?xml version="1.0" encoding="utf-8"?>
<calcChain xmlns="http://schemas.openxmlformats.org/spreadsheetml/2006/main">
  <c r="E21" i="2" l="1"/>
  <c r="F21" i="2" s="1"/>
  <c r="E20" i="2"/>
  <c r="F20" i="2" s="1"/>
  <c r="E19" i="2"/>
  <c r="F19" i="2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D12" i="2"/>
  <c r="C12" i="2"/>
  <c r="B12" i="2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D4" i="2"/>
  <c r="C4" i="2"/>
  <c r="B4" i="2"/>
  <c r="F12" i="2" l="1"/>
  <c r="D3" i="2"/>
  <c r="C3" i="2"/>
  <c r="B3" i="2"/>
  <c r="E4" i="2"/>
  <c r="E12" i="2"/>
  <c r="F4" i="2"/>
  <c r="F3" i="2" l="1"/>
  <c r="E3" i="2"/>
</calcChain>
</file>

<file path=xl/sharedStrings.xml><?xml version="1.0" encoding="utf-8"?>
<sst xmlns="http://schemas.openxmlformats.org/spreadsheetml/2006/main" count="33" uniqueCount="32">
  <si>
    <t>ACTIVO</t>
  </si>
  <si>
    <t>Inventarios</t>
  </si>
  <si>
    <t>Almacenes</t>
  </si>
  <si>
    <t>Concepto</t>
  </si>
  <si>
    <t>Activo Circulante</t>
  </si>
  <si>
    <t>Efectivo y Equivalentes</t>
  </si>
  <si>
    <t>Derechos a Recibir Efectivo o Equivalentes</t>
  </si>
  <si>
    <t>Derechos a Recibir Bienes o Servicios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</si>
  <si>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</si>
  <si>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</si>
  <si>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</si>
  <si>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</si>
  <si>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</si>
  <si>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</si>
  <si>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</si>
  <si>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</si>
  <si>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</si>
  <si>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</si>
  <si>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</si>
  <si>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</si>
  <si>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</si>
  <si>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Cargos del Periodo</t>
  </si>
  <si>
    <t>Abonos del Periodo</t>
  </si>
  <si>
    <t>Saldo Final</t>
  </si>
  <si>
    <t>Bajo protesta de decir verdad declaramos que los Estados Financieros y sus notas, son razonablemente correctos y son responsabilidad del emisor.</t>
  </si>
  <si>
    <t>Variación del Periodo</t>
  </si>
  <si>
    <t>Sistema de Agua Potable y Alcantarillado San Miguel de Allende, Gto. 
Estado Analítico del Activo
Del 1 de Enero al 30 de Junio de 2025
(Cifras en Pesos)</t>
  </si>
  <si>
    <t>_________________________</t>
  </si>
  <si>
    <t>DIRECCION ADMINISTATIVA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</si>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</sst>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  <font>
      <sz val="9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16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Protection="1">
      <protection locked="0"/>
    </xf>
    <xf numFmtId="4" fontId="3" fillId="2" borderId="4" xfId="8" applyNumberFormat="1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Fill="1" applyBorder="1" applyAlignment="1">
      <alignment horizontal="left" vertical="top" indent="1"/>
    </xf>
    <xf numFmtId="0" fontId="3" fillId="0" borderId="4" xfId="8" applyFont="1" applyFill="1" applyBorder="1" applyAlignment="1">
      <alignment horizontal="left" vertical="top" indent="2"/>
    </xf>
    <xf numFmtId="0" fontId="4" fillId="0" borderId="4" xfId="8" applyFont="1" applyFill="1" applyBorder="1" applyAlignment="1">
      <alignment horizontal="left" vertical="top" indent="2"/>
    </xf>
    <xf numFmtId="4" fontId="3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wrapText="1"/>
      <protection locked="0"/>
    </xf>
    <xf numFmtId="0" fontId="10" fillId="0" borderId="0" xfId="0" applyFont="1" applyProtection="1">
      <protection locked="0"/>
    </xf>
    <xf numFmtId="0" fontId="9" fillId="0" borderId="0" xfId="8" applyFont="1" applyAlignment="1" applyProtection="1">
      <alignment horizontal="center" wrapText="1"/>
      <protection locked="0"/>
    </xf>
    <xf numFmtId="0" fontId="10" fillId="0" borderId="0" xfId="0" applyFont="1"/>
    <xf numFmtId="0" fontId="9" fillId="0" borderId="0" xfId="8" applyFont="1" applyBorder="1" applyAlignment="1" applyProtection="1">
      <alignment horizontal="center" vertical="center" wrapText="1"/>
      <protection locked="0"/>
    </xf>
    <xf numFmtId="0" fontId="9" fillId="0" borderId="0" xfId="8" applyFont="1" applyFill="1" applyBorder="1" applyAlignment="1" applyProtection="1">
      <alignment horizontal="center" vertical="top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2" fontId="9" fillId="0" borderId="0" xfId="8" applyNumberFormat="1" applyFont="1" applyAlignment="1" applyProtection="1">
      <alignment horizontal="center"/>
      <protection locked="0"/>
    </xf>
    <xf numFmtId="2" fontId="9" fillId="0" borderId="0" xfId="8" applyNumberFormat="1" applyFont="1" applyBorder="1" applyAlignment="1" applyProtection="1">
      <alignment horizontal="center" vertical="top" wrapText="1"/>
      <protection locked="0"/>
    </xf>
    <xf numFmtId="0" fontId="9" fillId="0" borderId="0" xfId="8" applyFont="1" applyFill="1" applyBorder="1" applyAlignment="1" applyProtection="1">
      <alignment horizontal="center" vertical="top"/>
      <protection locked="0"/>
    </xf>
    <xf numFmtId="0" fontId="9" fillId="0" borderId="0" xfId="8" applyFont="1" applyAlignment="1" applyProtection="1">
      <alignment horizontal="center" vertical="top"/>
      <protection locked="0"/>
    </xf>
  </cellXfs>
  <cellStyles count="32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27"/>
    <cellStyle name="Millares 2 4 2" xfId="30"/>
    <cellStyle name="Millares 2 5" xfId="31"/>
    <cellStyle name="Millares 2 6" xfId="16"/>
    <cellStyle name="Millares 3" xfId="5"/>
    <cellStyle name="Millares 3 2" xfId="19"/>
    <cellStyle name="Millares 4" xfId="29"/>
    <cellStyle name="Moneda 2" xfId="6"/>
    <cellStyle name="Moneda 2 2" xfId="20"/>
    <cellStyle name="Normal" xfId="0" builtinId="0"/>
    <cellStyle name="Normal 2" xfId="7"/>
    <cellStyle name="Normal 2 2" xfId="8"/>
    <cellStyle name="Normal 2 3" xfId="26"/>
    <cellStyle name="Normal 2 4" xfId="28"/>
    <cellStyle name="Normal 2 5" xfId="21"/>
    <cellStyle name="Normal 3" xfId="9"/>
    <cellStyle name="Normal 3 2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3" xfId="23"/>
    <cellStyle name="Normal 7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1"/>
  <sheetViews>
    <sheetView tabSelected="1" topLeftCell="B1" zoomScaleNormal="100" workbookViewId="0">
      <selection activeCell="D33" sqref="D33"/>
    </sheetView>
  </sheetViews>
  <sheetFormatPr baseColWidth="10" defaultColWidth="12" defaultRowHeight="11.25" x14ac:dyDescent="0.2"/>
  <cols>
    <col min="1" max="1" width="62.33203125" style="1" customWidth="1"/>
    <col min="2" max="6" width="20.83203125" style="1" customWidth="1"/>
    <col min="7" max="16384" width="12" style="1"/>
  </cols>
  <sheetData>
    <row r="1" spans="1:6" ht="45" customHeight="1" x14ac:dyDescent="0.2">
      <c r="A1" s="15" t="s">
        <v>26</v>
      </c>
      <c r="B1" s="16"/>
      <c r="C1" s="16"/>
      <c r="D1" s="16"/>
      <c r="E1" s="16"/>
      <c r="F1" s="17"/>
    </row>
    <row r="2" spans="1:6" x14ac:dyDescent="0.2">
      <c r="A2" s="3" t="s">
        <v>3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25</v>
      </c>
    </row>
    <row r="3" spans="1:6" x14ac:dyDescent="0.2">
      <c r="A3" s="4" t="s">
        <v>0</v>
      </c>
      <c r="B3" s="7">
        <f>B4+B12</f>
        <v>905904766.67000008</v>
      </c>
      <c r="C3" s="7">
        <f t="shared" ref="C3:F3" si="0">C4+C12</f>
        <v>567635381.71000004</v>
      </c>
      <c r="D3" s="7">
        <f t="shared" si="0"/>
        <v>519800948.46999997</v>
      </c>
      <c r="E3" s="7">
        <f t="shared" si="0"/>
        <v>953739199.90999997</v>
      </c>
      <c r="F3" s="7">
        <f t="shared" si="0"/>
        <v>47834433.239999965</v>
      </c>
    </row>
    <row r="4" spans="1:6" x14ac:dyDescent="0.2">
      <c r="A4" s="5" t="s">
        <v>4</v>
      </c>
      <c r="B4" s="7">
        <f>SUM(B5:B11)</f>
        <v>137568790.04000002</v>
      </c>
      <c r="C4" s="7">
        <f>SUM(C5:C11)</f>
        <v>548345756.58000004</v>
      </c>
      <c r="D4" s="7">
        <f>SUM(D5:D11)</f>
        <v>509055858.23999995</v>
      </c>
      <c r="E4" s="7">
        <f>SUM(E5:E11)</f>
        <v>176858688.38000003</v>
      </c>
      <c r="F4" s="7">
        <f>SUM(F5:F11)</f>
        <v>39289898.340000026</v>
      </c>
    </row>
    <row r="5" spans="1:6" x14ac:dyDescent="0.2">
      <c r="A5" s="6" t="s">
        <v>5</v>
      </c>
      <c r="B5" s="8">
        <v>23873021.420000002</v>
      </c>
      <c r="C5" s="8">
        <v>251559399.61000001</v>
      </c>
      <c r="D5" s="8">
        <v>204584259.59</v>
      </c>
      <c r="E5" s="8">
        <f>B5+C5-D5</f>
        <v>70848161.440000027</v>
      </c>
      <c r="F5" s="8">
        <f t="shared" ref="F5:F11" si="1">E5-B5</f>
        <v>46975140.020000026</v>
      </c>
    </row>
    <row r="6" spans="1:6" x14ac:dyDescent="0.2">
      <c r="A6" s="6" t="s">
        <v>6</v>
      </c>
      <c r="B6" s="8">
        <v>106134056.17</v>
      </c>
      <c r="C6" s="8">
        <v>293860027.63999999</v>
      </c>
      <c r="D6" s="8">
        <v>301299759.31</v>
      </c>
      <c r="E6" s="8">
        <f t="shared" ref="E6:E11" si="2">B6+C6-D6</f>
        <v>98694324.5</v>
      </c>
      <c r="F6" s="8">
        <f t="shared" si="1"/>
        <v>-7439731.6700000018</v>
      </c>
    </row>
    <row r="7" spans="1:6" x14ac:dyDescent="0.2">
      <c r="A7" s="6" t="s">
        <v>7</v>
      </c>
      <c r="B7" s="8">
        <v>4500168.2699999996</v>
      </c>
      <c r="C7" s="8">
        <v>2926329.33</v>
      </c>
      <c r="D7" s="8">
        <v>3171839.34</v>
      </c>
      <c r="E7" s="8">
        <f t="shared" si="2"/>
        <v>4254658.26</v>
      </c>
      <c r="F7" s="8">
        <f t="shared" si="1"/>
        <v>-245510.00999999978</v>
      </c>
    </row>
    <row r="8" spans="1:6" x14ac:dyDescent="0.2">
      <c r="A8" s="6" t="s">
        <v>1</v>
      </c>
      <c r="B8" s="8">
        <v>0</v>
      </c>
      <c r="C8" s="8">
        <v>0</v>
      </c>
      <c r="D8" s="8">
        <v>0</v>
      </c>
      <c r="E8" s="8">
        <f t="shared" si="2"/>
        <v>0</v>
      </c>
      <c r="F8" s="8">
        <f t="shared" si="1"/>
        <v>0</v>
      </c>
    </row>
    <row r="9" spans="1:6" x14ac:dyDescent="0.2">
      <c r="A9" s="6" t="s">
        <v>2</v>
      </c>
      <c r="B9" s="8">
        <v>3061544.18</v>
      </c>
      <c r="C9" s="8">
        <v>0</v>
      </c>
      <c r="D9" s="8">
        <v>0</v>
      </c>
      <c r="E9" s="8">
        <f t="shared" si="2"/>
        <v>3061544.18</v>
      </c>
      <c r="F9" s="8">
        <f t="shared" si="1"/>
        <v>0</v>
      </c>
    </row>
    <row r="10" spans="1:6" x14ac:dyDescent="0.2">
      <c r="A10" s="6" t="s">
        <v>8</v>
      </c>
      <c r="B10" s="8">
        <v>0</v>
      </c>
      <c r="C10" s="8">
        <v>0</v>
      </c>
      <c r="D10" s="8">
        <v>0</v>
      </c>
      <c r="E10" s="8">
        <f t="shared" si="2"/>
        <v>0</v>
      </c>
      <c r="F10" s="8">
        <f t="shared" si="1"/>
        <v>0</v>
      </c>
    </row>
    <row r="11" spans="1:6" x14ac:dyDescent="0.2">
      <c r="A11" s="6" t="s">
        <v>9</v>
      </c>
      <c r="B11" s="8">
        <v>0</v>
      </c>
      <c r="C11" s="8">
        <v>0</v>
      </c>
      <c r="D11" s="8">
        <v>0</v>
      </c>
      <c r="E11" s="8">
        <f t="shared" si="2"/>
        <v>0</v>
      </c>
      <c r="F11" s="8">
        <f t="shared" si="1"/>
        <v>0</v>
      </c>
    </row>
    <row r="12" spans="1:6" x14ac:dyDescent="0.2">
      <c r="A12" s="5" t="s">
        <v>10</v>
      </c>
      <c r="B12" s="7">
        <f>SUM(B13:B21)</f>
        <v>768335976.63</v>
      </c>
      <c r="C12" s="7">
        <f>SUM(C13:C21)</f>
        <v>19289625.130000003</v>
      </c>
      <c r="D12" s="7">
        <f>SUM(D13:D21)</f>
        <v>10745090.23</v>
      </c>
      <c r="E12" s="7">
        <f>SUM(E13:E21)</f>
        <v>776880511.52999997</v>
      </c>
      <c r="F12" s="7">
        <f>SUM(F13:F21)</f>
        <v>8544534.8999999352</v>
      </c>
    </row>
    <row r="13" spans="1:6" x14ac:dyDescent="0.2">
      <c r="A13" s="6" t="s">
        <v>11</v>
      </c>
      <c r="B13" s="8">
        <v>0</v>
      </c>
      <c r="C13" s="8">
        <v>0</v>
      </c>
      <c r="D13" s="8">
        <v>0</v>
      </c>
      <c r="E13" s="8">
        <f>B13+C13-D13</f>
        <v>0</v>
      </c>
      <c r="F13" s="8">
        <f t="shared" ref="F13:F21" si="3">E13-B13</f>
        <v>0</v>
      </c>
    </row>
    <row r="14" spans="1:6" x14ac:dyDescent="0.2">
      <c r="A14" s="6" t="s">
        <v>12</v>
      </c>
      <c r="B14" s="9">
        <v>12936784.84</v>
      </c>
      <c r="C14" s="9">
        <v>0</v>
      </c>
      <c r="D14" s="9">
        <v>0</v>
      </c>
      <c r="E14" s="9">
        <f t="shared" ref="E14:E21" si="4">B14+C14-D14</f>
        <v>12936784.84</v>
      </c>
      <c r="F14" s="9">
        <f t="shared" si="3"/>
        <v>0</v>
      </c>
    </row>
    <row r="15" spans="1:6" x14ac:dyDescent="0.2">
      <c r="A15" s="6" t="s">
        <v>13</v>
      </c>
      <c r="B15" s="9">
        <v>791777883.89999998</v>
      </c>
      <c r="C15" s="9">
        <v>18224179.280000001</v>
      </c>
      <c r="D15" s="9">
        <v>10245759.58</v>
      </c>
      <c r="E15" s="9">
        <f t="shared" si="4"/>
        <v>799756303.5999999</v>
      </c>
      <c r="F15" s="9">
        <f t="shared" si="3"/>
        <v>7978419.6999999285</v>
      </c>
    </row>
    <row r="16" spans="1:6" x14ac:dyDescent="0.2">
      <c r="A16" s="6" t="s">
        <v>14</v>
      </c>
      <c r="B16" s="8">
        <v>82937619.209999993</v>
      </c>
      <c r="C16" s="8">
        <v>781126.48</v>
      </c>
      <c r="D16" s="8">
        <v>390563.24</v>
      </c>
      <c r="E16" s="8">
        <f t="shared" si="4"/>
        <v>83328182.450000003</v>
      </c>
      <c r="F16" s="8">
        <f t="shared" si="3"/>
        <v>390563.24000000954</v>
      </c>
    </row>
    <row r="17" spans="1:6" x14ac:dyDescent="0.2">
      <c r="A17" s="6" t="s">
        <v>15</v>
      </c>
      <c r="B17" s="8">
        <v>7039280.6500000004</v>
      </c>
      <c r="C17" s="8">
        <v>217534.82</v>
      </c>
      <c r="D17" s="8">
        <v>108767.41</v>
      </c>
      <c r="E17" s="8">
        <f t="shared" si="4"/>
        <v>7148048.0600000005</v>
      </c>
      <c r="F17" s="8">
        <f t="shared" si="3"/>
        <v>108767.41000000015</v>
      </c>
    </row>
    <row r="18" spans="1:6" x14ac:dyDescent="0.2">
      <c r="A18" s="6" t="s">
        <v>16</v>
      </c>
      <c r="B18" s="8">
        <v>-162312421.52000001</v>
      </c>
      <c r="C18" s="8">
        <v>0</v>
      </c>
      <c r="D18" s="8">
        <v>0</v>
      </c>
      <c r="E18" s="8">
        <f t="shared" si="4"/>
        <v>-162312421.52000001</v>
      </c>
      <c r="F18" s="8">
        <f t="shared" si="3"/>
        <v>0</v>
      </c>
    </row>
    <row r="19" spans="1:6" x14ac:dyDescent="0.2">
      <c r="A19" s="6" t="s">
        <v>17</v>
      </c>
      <c r="B19" s="8">
        <v>35956829.549999997</v>
      </c>
      <c r="C19" s="8">
        <v>66784.55</v>
      </c>
      <c r="D19" s="8">
        <v>0</v>
      </c>
      <c r="E19" s="8">
        <f t="shared" si="4"/>
        <v>36023614.099999994</v>
      </c>
      <c r="F19" s="8">
        <f t="shared" si="3"/>
        <v>66784.54999999702</v>
      </c>
    </row>
    <row r="20" spans="1:6" x14ac:dyDescent="0.2">
      <c r="A20" s="6" t="s">
        <v>18</v>
      </c>
      <c r="B20" s="8">
        <v>0</v>
      </c>
      <c r="C20" s="8">
        <v>0</v>
      </c>
      <c r="D20" s="8">
        <v>0</v>
      </c>
      <c r="E20" s="8">
        <f t="shared" si="4"/>
        <v>0</v>
      </c>
      <c r="F20" s="8">
        <f t="shared" si="3"/>
        <v>0</v>
      </c>
    </row>
    <row r="21" spans="1:6" x14ac:dyDescent="0.2">
      <c r="A21" s="6" t="s">
        <v>19</v>
      </c>
      <c r="B21" s="8">
        <v>0</v>
      </c>
      <c r="C21" s="8">
        <v>0</v>
      </c>
      <c r="D21" s="8">
        <v>0</v>
      </c>
      <c r="E21" s="8">
        <f t="shared" si="4"/>
        <v>0</v>
      </c>
      <c r="F21" s="8">
        <f t="shared" si="3"/>
        <v>0</v>
      </c>
    </row>
    <row r="23" spans="1:6" ht="12" x14ac:dyDescent="0.2">
      <c r="A23" s="21" t="s">
        <v>24</v>
      </c>
      <c r="B23" s="21"/>
      <c r="C23" s="21"/>
      <c r="D23" s="21"/>
      <c r="E23" s="21"/>
      <c r="F23" s="21"/>
    </row>
    <row r="24" spans="1:6" ht="12" x14ac:dyDescent="0.2">
      <c r="A24" s="10"/>
      <c r="B24" s="10"/>
      <c r="C24" s="10"/>
      <c r="D24" s="10"/>
      <c r="E24" s="10"/>
      <c r="F24" s="10"/>
    </row>
    <row r="25" spans="1:6" ht="12" x14ac:dyDescent="0.2">
      <c r="A25" s="10"/>
      <c r="B25" s="10"/>
      <c r="C25" s="10"/>
      <c r="D25" s="10"/>
      <c r="E25" s="10"/>
      <c r="F25" s="10"/>
    </row>
    <row r="26" spans="1:6" ht="12" x14ac:dyDescent="0.2">
      <c r="A26" s="10"/>
      <c r="B26" s="10"/>
      <c r="C26" s="10"/>
      <c r="D26" s="10"/>
      <c r="E26" s="10"/>
      <c r="F26" s="10"/>
    </row>
    <row r="27" spans="1:6" ht="12" x14ac:dyDescent="0.2">
      <c r="A27" s="10"/>
      <c r="B27" s="10"/>
      <c r="C27" s="10"/>
      <c r="D27" s="10"/>
      <c r="E27" s="10"/>
      <c r="F27" s="10"/>
    </row>
    <row r="28" spans="1:6" ht="12" x14ac:dyDescent="0.2">
      <c r="A28" s="10"/>
      <c r="B28" s="10"/>
      <c r="C28" s="10"/>
      <c r="D28" s="10"/>
      <c r="E28" s="10"/>
      <c r="F28" s="10"/>
    </row>
    <row r="29" spans="1:6" ht="12" x14ac:dyDescent="0.2">
      <c r="A29" s="11" t="s">
        <v>27</v>
      </c>
      <c r="B29" s="12"/>
      <c r="C29" s="12"/>
      <c r="D29" s="12"/>
      <c r="E29" s="18" t="s">
        <v>27</v>
      </c>
      <c r="F29" s="18"/>
    </row>
    <row r="30" spans="1:6" ht="12" x14ac:dyDescent="0.2">
      <c r="A30" s="13" t="s">
        <v>28</v>
      </c>
      <c r="B30" s="12"/>
      <c r="C30" s="12"/>
      <c r="D30" s="12"/>
      <c r="E30" s="19" t="s">
        <v>29</v>
      </c>
      <c r="F30" s="19"/>
    </row>
    <row r="31" spans="1:6" ht="12" x14ac:dyDescent="0.2">
      <c r="A31" s="14" t="s">
        <v>30</v>
      </c>
      <c r="B31" s="12"/>
      <c r="C31" s="12"/>
      <c r="D31" s="12"/>
      <c r="E31" s="20" t="s">
        <v>31</v>
      </c>
      <c r="F31" s="20"/>
    </row>
  </sheetData>
  <sheetProtection formatCells="0" formatColumns="0" formatRows="0" autoFilter="0"/>
  <mergeCells count="5">
    <mergeCell ref="A1:F1"/>
    <mergeCell ref="E29:F29"/>
    <mergeCell ref="E30:F30"/>
    <mergeCell ref="E31:F31"/>
    <mergeCell ref="A23:F2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2025-07-21T21:52:29Z</cp:lastPrinted>
  <dcterms:created xsi:type="dcterms:W3CDTF">2014-02-09T04:04:15Z</dcterms:created>
  <dcterms:modified xsi:type="dcterms:W3CDTF">2025-07-21T21:52:29Z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