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C3" i="5" s="1"/>
  <c r="B4" i="5"/>
  <c r="B3" i="5" s="1"/>
  <c r="C43" i="5" l="1"/>
  <c r="B43" i="5"/>
  <c r="C24" i="5"/>
</calcChain>
</file>

<file path=xl/sharedStrings.xml><?xml version="1.0" encoding="utf-8"?>
<sst xmlns="http://schemas.openxmlformats.org/spreadsheetml/2006/main" count="61" uniqueCount="61">
  <si>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</si>
  <si>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</si>
  <si>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</si>
  <si>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</si>
  <si>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</si>
  <si>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</si>
  <si>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</si>
  <si>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</si>
  <si>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</si>
  <si>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</si>
  <si>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</si>
  <si>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</si>
  <si>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</si>
  <si>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</si>
  <si>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</si>
  <si>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</si>
  <si>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</si>
  <si>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</si>
  <si>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</si>
  <si>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</si>
  <si>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</si>
  <si>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</si>
  <si>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</si>
  <si>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</si>
  <si>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</si>
  <si>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</si>
  <si>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</si>
  <si>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</si>
  <si>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</si>
  <si>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</si>
  <si>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</si>
  <si>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</si>
  <si>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</si>
  <si>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</si>
  <si>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</si>
  <si>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</si>
  <si>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</si>
  <si>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</si>
  <si>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</si>
  <si>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</si>
  <si>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</si>
  <si>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</si>
  <si>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</si>
  <si>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</si>
  <si>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</si>
  <si>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</si>
  <si>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</si>
  <si>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</si>
  <si>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</si>
  <si>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</si>
  <si>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</si>
  <si>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</si>
  <si>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</si>
  <si>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</si>
  <si>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Cambios en la Situación Financiera
Del 1 de Enero al 31 de Diciembre de 2025
(Cifras en Pesos)</t>
  </si>
  <si>
    <t xml:space="preserve">                             _________________________</t>
  </si>
  <si>
    <t>_________________________</t>
  </si>
  <si>
    <t xml:space="preserve">                               DIRECCION ADMINISTRATIVA</t>
  </si>
  <si>
    <t xml:space="preserve">DIRECTOR GENERAL
</t>
  </si>
  <si>
    <t xml:space="preserve">                    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</si>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</sst>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/>
      <protection locked="0"/>
    </xf>
    <xf numFmtId="0" fontId="10" fillId="0" borderId="0" xfId="9" applyFont="1" applyAlignment="1" applyProtection="1">
      <alignment horizontal="left" wrapText="1"/>
      <protection locked="0"/>
    </xf>
    <xf numFmtId="0" fontId="10" fillId="0" borderId="0" xfId="9" applyFont="1" applyBorder="1" applyAlignment="1" applyProtection="1">
      <alignment horizontal="left" vertical="center" wrapText="1"/>
      <protection locked="0"/>
    </xf>
    <xf numFmtId="0" fontId="10" fillId="0" borderId="0" xfId="9" applyFont="1" applyFill="1" applyBorder="1" applyAlignment="1" applyProtection="1">
      <alignment horizontal="left" vertical="top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Fill="1" applyBorder="1" applyAlignment="1" applyProtection="1">
      <alignment horizontal="center" vertical="top"/>
      <protection locked="0"/>
    </xf>
    <xf numFmtId="0" fontId="10" fillId="0" borderId="0" xfId="9" applyFont="1" applyAlignment="1" applyProtection="1">
      <alignment horizontal="center" vertical="top" wrapText="1"/>
      <protection locked="0"/>
    </xf>
    <xf numFmtId="2" fontId="10" fillId="0" borderId="0" xfId="9" applyNumberFormat="1" applyFont="1" applyAlignment="1" applyProtection="1">
      <alignment horizontal="center"/>
      <protection locked="0"/>
    </xf>
    <xf numFmtId="2" fontId="10" fillId="0" borderId="0" xfId="9" applyNumberFormat="1" applyFont="1" applyBorder="1" applyAlignment="1" applyProtection="1">
      <alignment horizontal="center" vertical="top" wrapText="1"/>
      <protection locked="0"/>
    </xf>
  </cellXfs>
  <cellStyles count="55">
    <cellStyle name="=C:\WINNT\SYSTEM32\COMMAND.COM" xfId="1"/>
    <cellStyle name="Euro" xfId="2"/>
    <cellStyle name="Millares 2" xfId="3"/>
    <cellStyle name="Millares 2 2" xfId="4"/>
    <cellStyle name="Millares 2 2 2" xfId="39"/>
    <cellStyle name="Millares 2 2 3" xfId="29"/>
    <cellStyle name="Millares 2 2 4" xfId="19"/>
    <cellStyle name="Millares 2 3" xfId="5"/>
    <cellStyle name="Millares 2 3 2" xfId="40"/>
    <cellStyle name="Millares 2 3 3" xfId="30"/>
    <cellStyle name="Millares 2 3 4" xfId="20"/>
    <cellStyle name="Millares 2 4" xfId="17"/>
    <cellStyle name="Millares 2 4 2" xfId="53"/>
    <cellStyle name="Millares 2 4 3" xfId="50"/>
    <cellStyle name="Millares 2 4 4" xfId="47"/>
    <cellStyle name="Millares 2 4 5" xfId="37"/>
    <cellStyle name="Millares 2 4 6" xfId="27"/>
    <cellStyle name="Millares 2 5" xfId="54"/>
    <cellStyle name="Millares 2 6" xfId="38"/>
    <cellStyle name="Millares 2 7" xfId="28"/>
    <cellStyle name="Millares 2 8" xfId="18"/>
    <cellStyle name="Millares 3" xfId="6"/>
    <cellStyle name="Millares 3 2" xfId="41"/>
    <cellStyle name="Millares 3 3" xfId="31"/>
    <cellStyle name="Millares 3 4" xfId="21"/>
    <cellStyle name="Millares 4" xfId="52"/>
    <cellStyle name="Moneda 2" xfId="7"/>
    <cellStyle name="Moneda 2 2" xfId="42"/>
    <cellStyle name="Moneda 2 3" xfId="32"/>
    <cellStyle name="Moneda 2 4" xfId="22"/>
    <cellStyle name="Normal" xfId="0" builtinId="0"/>
    <cellStyle name="Normal 2" xfId="8"/>
    <cellStyle name="Normal 2 2" xfId="9"/>
    <cellStyle name="Normal 2 3" xfId="49"/>
    <cellStyle name="Normal 2 4" xfId="51"/>
    <cellStyle name="Normal 2 5" xfId="43"/>
    <cellStyle name="Normal 2 6" xfId="33"/>
    <cellStyle name="Normal 2 7" xfId="23"/>
    <cellStyle name="Normal 3" xfId="10"/>
    <cellStyle name="Normal 3 2" xfId="44"/>
    <cellStyle name="Normal 3 3" xfId="34"/>
    <cellStyle name="Normal 3 4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46"/>
    <cellStyle name="Normal 6 2 3" xfId="36"/>
    <cellStyle name="Normal 6 2 4" xfId="26"/>
    <cellStyle name="Normal 6 3" xfId="45"/>
    <cellStyle name="Normal 6 4" xfId="35"/>
    <cellStyle name="Normal 6 5" xfId="25"/>
    <cellStyle name="Normal 7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topLeftCell="A19" zoomScaleNormal="100" zoomScaleSheetLayoutView="80" workbookViewId="0">
      <selection activeCell="A70" sqref="A70"/>
    </sheetView>
  </sheetViews>
  <sheetFormatPr baseColWidth="10" defaultColWidth="12" defaultRowHeight="11.25" x14ac:dyDescent="0.2"/>
  <cols>
    <col min="1" max="1" width="85.83203125" style="1" customWidth="1"/>
    <col min="2" max="2" width="26" style="1" customWidth="1"/>
    <col min="3" max="3" width="22.6640625" style="5" customWidth="1"/>
    <col min="4" max="4" width="9.1640625" style="2" customWidth="1"/>
    <col min="5" max="16384" width="12" style="2"/>
  </cols>
  <sheetData>
    <row r="1" spans="1:3" ht="45" customHeight="1" x14ac:dyDescent="0.2">
      <c r="A1" s="22" t="s">
        <v>54</v>
      </c>
      <c r="B1" s="23"/>
      <c r="C1" s="24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9438105.6999999993</v>
      </c>
      <c r="C3" s="15">
        <f>C4+C13</f>
        <v>95026593.010000005</v>
      </c>
    </row>
    <row r="4" spans="1:3" ht="11.25" customHeight="1" x14ac:dyDescent="0.2">
      <c r="A4" s="9" t="s">
        <v>7</v>
      </c>
      <c r="B4" s="15">
        <f>SUM(B5:B11)</f>
        <v>2570983.62</v>
      </c>
      <c r="C4" s="15">
        <f>SUM(C5:C11)</f>
        <v>68848149.060000002</v>
      </c>
    </row>
    <row r="5" spans="1:3" ht="11.25" customHeight="1" x14ac:dyDescent="0.2">
      <c r="A5" s="10" t="s">
        <v>14</v>
      </c>
      <c r="B5" s="11">
        <v>0</v>
      </c>
      <c r="C5" s="11">
        <v>66927284.009999998</v>
      </c>
    </row>
    <row r="6" spans="1:3" ht="11.25" customHeight="1" x14ac:dyDescent="0.2">
      <c r="A6" s="10" t="s">
        <v>15</v>
      </c>
      <c r="B6" s="11">
        <v>0</v>
      </c>
      <c r="C6" s="11">
        <v>1920865.05</v>
      </c>
    </row>
    <row r="7" spans="1:3" ht="11.25" customHeight="1" x14ac:dyDescent="0.2">
      <c r="A7" s="10" t="s">
        <v>16</v>
      </c>
      <c r="B7" s="11">
        <v>2570983.62</v>
      </c>
      <c r="C7" s="11">
        <v>0</v>
      </c>
    </row>
    <row r="8" spans="1:3" ht="11.25" customHeight="1" x14ac:dyDescent="0.2">
      <c r="A8" s="10" t="s">
        <v>1</v>
      </c>
      <c r="B8" s="11">
        <v>0</v>
      </c>
      <c r="C8" s="11">
        <v>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6867122.0800000001</v>
      </c>
      <c r="C13" s="15">
        <f>SUM(C14:C22)</f>
        <v>26178443.949999999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0</v>
      </c>
      <c r="C16" s="11">
        <v>20648483.649999999</v>
      </c>
    </row>
    <row r="17" spans="1:3" ht="11.25" customHeight="1" x14ac:dyDescent="0.2">
      <c r="A17" s="10" t="s">
        <v>22</v>
      </c>
      <c r="B17" s="11">
        <v>0</v>
      </c>
      <c r="C17" s="11">
        <v>3494439.87</v>
      </c>
    </row>
    <row r="18" spans="1:3" ht="11.25" customHeight="1" x14ac:dyDescent="0.2">
      <c r="A18" s="10" t="s">
        <v>23</v>
      </c>
      <c r="B18" s="11">
        <v>0</v>
      </c>
      <c r="C18" s="11">
        <v>161871.41</v>
      </c>
    </row>
    <row r="19" spans="1:3" ht="11.25" customHeight="1" x14ac:dyDescent="0.2">
      <c r="A19" s="10" t="s">
        <v>24</v>
      </c>
      <c r="B19" s="11">
        <v>6867122.0800000001</v>
      </c>
      <c r="C19" s="11">
        <v>0</v>
      </c>
    </row>
    <row r="20" spans="1:3" ht="11.25" customHeight="1" x14ac:dyDescent="0.2">
      <c r="A20" s="10" t="s">
        <v>25</v>
      </c>
      <c r="B20" s="11">
        <v>0</v>
      </c>
      <c r="C20" s="11">
        <v>1873649.02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9293757.3000000007</v>
      </c>
      <c r="C24" s="15">
        <f>C25+C35</f>
        <v>0</v>
      </c>
    </row>
    <row r="25" spans="1:3" ht="11.25" customHeight="1" x14ac:dyDescent="0.2">
      <c r="A25" s="9" t="s">
        <v>9</v>
      </c>
      <c r="B25" s="15">
        <f>SUM(B26:B33)</f>
        <v>9293757.3000000007</v>
      </c>
      <c r="C25" s="15">
        <f>SUM(C26:C33)</f>
        <v>0</v>
      </c>
    </row>
    <row r="26" spans="1:3" ht="11.25" customHeight="1" x14ac:dyDescent="0.2">
      <c r="A26" s="10" t="s">
        <v>28</v>
      </c>
      <c r="B26" s="11">
        <v>1528464.63</v>
      </c>
      <c r="C26" s="11">
        <v>0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7765292.6699999999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76294730.010000005</v>
      </c>
      <c r="C43" s="15">
        <f>C45+C50+C57</f>
        <v>0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76294730.010000005</v>
      </c>
      <c r="C50" s="15">
        <f>SUM(C51:C55)</f>
        <v>0</v>
      </c>
    </row>
    <row r="51" spans="1:3" ht="11.25" customHeight="1" x14ac:dyDescent="0.2">
      <c r="A51" s="10" t="s">
        <v>43</v>
      </c>
      <c r="B51" s="11">
        <v>22624396.489999998</v>
      </c>
      <c r="C51" s="11">
        <v>0</v>
      </c>
    </row>
    <row r="52" spans="1:3" ht="11.25" customHeight="1" x14ac:dyDescent="0.2">
      <c r="A52" s="10" t="s">
        <v>44</v>
      </c>
      <c r="B52" s="11">
        <v>53670333.520000003</v>
      </c>
      <c r="C52" s="11">
        <v>0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6" t="s">
        <v>53</v>
      </c>
      <c r="B62" s="26"/>
      <c r="C62" s="26"/>
    </row>
    <row r="63" spans="1:3" ht="12" x14ac:dyDescent="0.2">
      <c r="A63" s="16"/>
      <c r="B63" s="17"/>
      <c r="C63" s="17"/>
    </row>
    <row r="64" spans="1:3" ht="12" x14ac:dyDescent="0.2">
      <c r="A64" s="16"/>
      <c r="B64" s="16"/>
      <c r="C64" s="18"/>
    </row>
    <row r="65" spans="1:3" ht="12" x14ac:dyDescent="0.2">
      <c r="A65" s="16"/>
      <c r="B65" s="16"/>
      <c r="C65" s="18"/>
    </row>
    <row r="66" spans="1:3" ht="12" x14ac:dyDescent="0.2">
      <c r="A66" s="16"/>
      <c r="B66" s="16"/>
      <c r="C66" s="18"/>
    </row>
    <row r="67" spans="1:3" ht="12" x14ac:dyDescent="0.2">
      <c r="A67" s="19" t="s">
        <v>55</v>
      </c>
      <c r="B67" s="27" t="s">
        <v>56</v>
      </c>
      <c r="C67" s="27"/>
    </row>
    <row r="68" spans="1:3" ht="12" x14ac:dyDescent="0.2">
      <c r="A68" s="20" t="s">
        <v>57</v>
      </c>
      <c r="B68" s="28" t="s">
        <v>58</v>
      </c>
      <c r="C68" s="28"/>
    </row>
    <row r="69" spans="1:3" ht="12" x14ac:dyDescent="0.2">
      <c r="A69" s="21" t="s">
        <v>59</v>
      </c>
      <c r="B69" s="25" t="s">
        <v>60</v>
      </c>
      <c r="C69" s="25"/>
    </row>
  </sheetData>
  <sheetProtection formatRows="0" autoFilter="0"/>
  <mergeCells count="5">
    <mergeCell ref="A1:C1"/>
    <mergeCell ref="B69:C69"/>
    <mergeCell ref="A62:C62"/>
    <mergeCell ref="B67:C67"/>
    <mergeCell ref="B68:C68"/>
  </mergeCells>
  <printOptions horizontalCentered="1" verticalCentered="1"/>
  <pageMargins left="0.74803149606299213" right="0.74803149606299213" top="1.1811023622047245" bottom="1.1811023622047245" header="0" footer="0"/>
  <pageSetup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2026-02-04T16:07:39Z</cp:lastPrinted>
  <dcterms:created xsi:type="dcterms:W3CDTF">2012-12-11T20:26:08Z</dcterms:created>
  <dcterms:modified xsi:type="dcterms:W3CDTF">2026-02-04T16:07:42Z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