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1\Desktop\Archivos_2025\CtaPublica_2025\4toTrimestre2025\4toTrimSIRET_2025\"/>
    </mc:Choice>
  </mc:AlternateContent>
  <bookViews>
    <workbookView xWindow="0" yWindow="0" windowWidth="21600" windowHeight="10080"/>
  </bookViews>
  <sheets>
    <sheet name="EAA" sheetId="2" r:id="rId1"/>
  </sheets>
  <definedNames>
    <definedName name="_xlnm._FilterDatabase" localSheetId="0" hidden="1">EAA!$A$2:$F$21</definedName>
    <definedName name="_xlnm.Print_Area" localSheetId="0">EAA!$A$1:$F$33</definedName>
  </definedNames>
  <calcPr calcId="162913"/>
</workbook>
</file>

<file path=xl/calcChain.xml><?xml version="1.0" encoding="utf-8"?>
<calcChain xmlns="http://schemas.openxmlformats.org/spreadsheetml/2006/main">
  <c r="E21" i="2" l="1"/>
  <c r="F21" i="2" s="1"/>
  <c r="E20" i="2"/>
  <c r="F20" i="2" s="1"/>
  <c r="E19" i="2"/>
  <c r="F19" i="2" s="1"/>
  <c r="E18" i="2"/>
  <c r="F18" i="2" s="1"/>
  <c r="E17" i="2"/>
  <c r="F17" i="2" s="1"/>
  <c r="E16" i="2"/>
  <c r="F16" i="2" s="1"/>
  <c r="E15" i="2"/>
  <c r="F15" i="2" s="1"/>
  <c r="E14" i="2"/>
  <c r="F14" i="2" s="1"/>
  <c r="E13" i="2"/>
  <c r="F13" i="2" s="1"/>
  <c r="D12" i="2"/>
  <c r="C12" i="2"/>
  <c r="B12" i="2"/>
  <c r="E11" i="2"/>
  <c r="F11" i="2" s="1"/>
  <c r="E10" i="2"/>
  <c r="F10" i="2" s="1"/>
  <c r="E9" i="2"/>
  <c r="F9" i="2" s="1"/>
  <c r="E8" i="2"/>
  <c r="F8" i="2" s="1"/>
  <c r="E7" i="2"/>
  <c r="F7" i="2" s="1"/>
  <c r="E6" i="2"/>
  <c r="F6" i="2" s="1"/>
  <c r="E5" i="2"/>
  <c r="F5" i="2" s="1"/>
  <c r="D4" i="2"/>
  <c r="C4" i="2"/>
  <c r="B4" i="2"/>
  <c r="B3" i="2" l="1"/>
  <c r="C3" i="2"/>
  <c r="D3" i="2"/>
  <c r="F12" i="2"/>
  <c r="E4" i="2"/>
  <c r="E12" i="2"/>
  <c r="F4" i="2"/>
  <c r="F3" i="2" l="1"/>
  <c r="E3" i="2"/>
</calcChain>
</file>

<file path=xl/sharedStrings.xml><?xml version="1.0" encoding="utf-8"?>
<sst xmlns="http://schemas.openxmlformats.org/spreadsheetml/2006/main" count="33" uniqueCount="32">
  <si>
    <t>ACTIVO</t>
  </si>
  <si>
    <t>Inventarios</t>
  </si>
  <si>
    <t>Almacenes</t>
  </si>
  <si>
    <t>Concepto</t>
  </si>
  <si>
    <t>Activo Circulante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</si>
  <si>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</si>
  <si>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</si>
  <si>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</si>
  <si>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</si>
  <si>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</si>
  <si>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</si>
  <si>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</si>
  <si>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</si>
  <si>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</si>
  <si>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</si>
  <si>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</si>
  <si>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</si>
  <si>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</si>
  <si>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</si>
  <si>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</si>
  <si>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</si>
  <si>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Cargos del Periodo</t>
  </si>
  <si>
    <t>Abonos del Periodo</t>
  </si>
  <si>
    <t>Saldo Final</t>
  </si>
  <si>
    <t>Bajo protesta de decir verdad declaramos que los Estados Financieros y sus notas, son razonablemente correctos y son responsabilidad del emisor.</t>
  </si>
  <si>
    <t>Variación del Periodo</t>
  </si>
  <si>
    <t>SISTEMA DE AGUA POTABLE Y ALCANTARILLADO SAN MIGUEL DE ALLENDE, GTO. 
Estado Analítico del Activo
Del 1 de Enero al 31 de Diciembre de 2025
(Cifras en Pesos)</t>
  </si>
  <si>
    <t>_________________________</t>
  </si>
  <si>
    <t>DIRECCION ADMINISTATIVA</t>
  </si>
  <si>
    <t xml:space="preserve">DIRECTOR GENERAL
</t>
  </si>
  <si>
    <t>LIC. MARIA DE LOURDES MORALES ROJAS</t>
  </si>
  <si>
    <t xml:space="preserve">ING FRANCISCO IVÁN UREÑA GUTIÉRREZ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</si>
</sst>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1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1"/>
      <color rgb="FF000000"/>
      <name val="Calibri"/>
      <family val="2"/>
    </font>
    <font>
      <sz val="9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0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43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0" fillId="0" borderId="0" xfId="0" applyProtection="1">
      <protection locked="0"/>
    </xf>
    <xf numFmtId="4" fontId="3" fillId="2" borderId="4" xfId="8" applyNumberFormat="1" applyFont="1" applyFill="1" applyBorder="1" applyAlignment="1">
      <alignment horizontal="center" vertical="center" wrapText="1"/>
    </xf>
    <xf numFmtId="0" fontId="3" fillId="2" borderId="4" xfId="8" applyFont="1" applyFill="1" applyBorder="1" applyAlignment="1">
      <alignment horizontal="center" vertical="center" wrapText="1"/>
    </xf>
    <xf numFmtId="0" fontId="3" fillId="0" borderId="4" xfId="8" applyFont="1" applyFill="1" applyBorder="1" applyAlignment="1">
      <alignment horizontal="left" vertical="top" indent="1"/>
    </xf>
    <xf numFmtId="0" fontId="3" fillId="0" borderId="4" xfId="8" applyFont="1" applyFill="1" applyBorder="1" applyAlignment="1">
      <alignment horizontal="left" vertical="top" indent="2"/>
    </xf>
    <xf numFmtId="0" fontId="4" fillId="0" borderId="4" xfId="8" applyFont="1" applyFill="1" applyBorder="1" applyAlignment="1">
      <alignment horizontal="left" vertical="top" indent="2"/>
    </xf>
    <xf numFmtId="4" fontId="3" fillId="0" borderId="4" xfId="8" applyNumberFormat="1" applyFont="1" applyFill="1" applyBorder="1" applyAlignment="1" applyProtection="1">
      <alignment vertical="top" wrapText="1"/>
      <protection locked="0"/>
    </xf>
    <xf numFmtId="4" fontId="4" fillId="0" borderId="4" xfId="8" applyNumberFormat="1" applyFont="1" applyFill="1" applyBorder="1" applyAlignment="1" applyProtection="1">
      <alignment vertical="top" wrapText="1"/>
      <protection locked="0"/>
    </xf>
    <xf numFmtId="4" fontId="4" fillId="0" borderId="4" xfId="8" applyNumberFormat="1" applyFont="1" applyFill="1" applyBorder="1" applyAlignment="1" applyProtection="1">
      <alignment wrapText="1"/>
      <protection locked="0"/>
    </xf>
    <xf numFmtId="4" fontId="4" fillId="3" borderId="4" xfId="8" applyNumberFormat="1" applyFont="1" applyFill="1" applyBorder="1" applyAlignment="1" applyProtection="1">
      <alignment vertical="top" wrapText="1"/>
      <protection locked="0"/>
    </xf>
    <xf numFmtId="4" fontId="3" fillId="3" borderId="4" xfId="8" applyNumberFormat="1" applyFont="1" applyFill="1" applyBorder="1" applyAlignment="1" applyProtection="1">
      <alignment vertical="top" wrapText="1"/>
      <protection locked="0"/>
    </xf>
    <xf numFmtId="0" fontId="10" fillId="0" borderId="0" xfId="0" applyFont="1" applyProtection="1">
      <protection locked="0"/>
    </xf>
    <xf numFmtId="0" fontId="9" fillId="0" borderId="0" xfId="8" applyFont="1" applyAlignment="1" applyProtection="1">
      <alignment horizontal="center" wrapText="1"/>
      <protection locked="0"/>
    </xf>
    <xf numFmtId="0" fontId="10" fillId="0" borderId="0" xfId="0" applyFont="1"/>
    <xf numFmtId="0" fontId="9" fillId="0" borderId="0" xfId="8" applyFont="1" applyBorder="1" applyAlignment="1" applyProtection="1">
      <alignment horizontal="center" vertical="center" wrapText="1"/>
      <protection locked="0"/>
    </xf>
    <xf numFmtId="0" fontId="9" fillId="0" borderId="0" xfId="8" applyFont="1" applyFill="1" applyBorder="1" applyAlignment="1" applyProtection="1">
      <alignment horizontal="center" vertical="top"/>
      <protection locked="0"/>
    </xf>
    <xf numFmtId="0" fontId="3" fillId="2" borderId="1" xfId="8" applyFont="1" applyFill="1" applyBorder="1" applyAlignment="1" applyProtection="1">
      <alignment horizontal="center"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2" fontId="9" fillId="0" borderId="0" xfId="8" applyNumberFormat="1" applyFont="1" applyAlignment="1" applyProtection="1">
      <alignment horizontal="center"/>
      <protection locked="0"/>
    </xf>
    <xf numFmtId="2" fontId="9" fillId="0" borderId="0" xfId="8" applyNumberFormat="1" applyFont="1" applyBorder="1" applyAlignment="1" applyProtection="1">
      <alignment horizontal="center" vertical="top" wrapText="1"/>
      <protection locked="0"/>
    </xf>
    <xf numFmtId="0" fontId="9" fillId="0" borderId="0" xfId="8" applyFont="1" applyFill="1" applyBorder="1" applyAlignment="1" applyProtection="1">
      <alignment horizontal="center" vertical="top"/>
      <protection locked="0"/>
    </xf>
    <xf numFmtId="0" fontId="9" fillId="0" borderId="0" xfId="8" applyFont="1" applyAlignment="1" applyProtection="1">
      <alignment horizontal="center" vertical="top"/>
      <protection locked="0"/>
    </xf>
  </cellXfs>
  <cellStyles count="50">
    <cellStyle name="Euro" xfId="1"/>
    <cellStyle name="Millares 2" xfId="2"/>
    <cellStyle name="Millares 2 2" xfId="3"/>
    <cellStyle name="Millares 2 2 2" xfId="35"/>
    <cellStyle name="Millares 2 2 3" xfId="26"/>
    <cellStyle name="Millares 2 2 4" xfId="17"/>
    <cellStyle name="Millares 2 3" xfId="4"/>
    <cellStyle name="Millares 2 3 2" xfId="36"/>
    <cellStyle name="Millares 2 3 3" xfId="27"/>
    <cellStyle name="Millares 2 3 4" xfId="18"/>
    <cellStyle name="Millares 2 4" xfId="45"/>
    <cellStyle name="Millares 2 4 2" xfId="48"/>
    <cellStyle name="Millares 2 5" xfId="49"/>
    <cellStyle name="Millares 2 6" xfId="34"/>
    <cellStyle name="Millares 2 7" xfId="25"/>
    <cellStyle name="Millares 2 8" xfId="16"/>
    <cellStyle name="Millares 3" xfId="5"/>
    <cellStyle name="Millares 3 2" xfId="37"/>
    <cellStyle name="Millares 3 3" xfId="28"/>
    <cellStyle name="Millares 3 4" xfId="19"/>
    <cellStyle name="Millares 4" xfId="47"/>
    <cellStyle name="Moneda 2" xfId="6"/>
    <cellStyle name="Moneda 2 2" xfId="38"/>
    <cellStyle name="Moneda 2 3" xfId="29"/>
    <cellStyle name="Moneda 2 4" xfId="20"/>
    <cellStyle name="Normal" xfId="0" builtinId="0"/>
    <cellStyle name="Normal 2" xfId="7"/>
    <cellStyle name="Normal 2 2" xfId="8"/>
    <cellStyle name="Normal 2 3" xfId="44"/>
    <cellStyle name="Normal 2 4" xfId="46"/>
    <cellStyle name="Normal 2 5" xfId="39"/>
    <cellStyle name="Normal 2 6" xfId="30"/>
    <cellStyle name="Normal 2 7" xfId="21"/>
    <cellStyle name="Normal 3" xfId="9"/>
    <cellStyle name="Normal 3 2" xfId="40"/>
    <cellStyle name="Normal 3 3" xfId="31"/>
    <cellStyle name="Normal 3 4" xfId="22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Normal 6 2 2" xfId="42"/>
    <cellStyle name="Normal 6 2 3" xfId="33"/>
    <cellStyle name="Normal 6 2 4" xfId="24"/>
    <cellStyle name="Normal 6 3" xfId="41"/>
    <cellStyle name="Normal 6 4" xfId="32"/>
    <cellStyle name="Normal 6 5" xfId="23"/>
    <cellStyle name="Normal 7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1"/>
  <sheetViews>
    <sheetView tabSelected="1" topLeftCell="B1" zoomScaleNormal="100" workbookViewId="0">
      <selection activeCell="E3" sqref="E3:F7"/>
    </sheetView>
  </sheetViews>
  <sheetFormatPr baseColWidth="10" defaultColWidth="12" defaultRowHeight="11.25" x14ac:dyDescent="0.2"/>
  <cols>
    <col min="1" max="1" width="65.83203125" style="1" customWidth="1"/>
    <col min="2" max="6" width="20.83203125" style="1" customWidth="1"/>
    <col min="7" max="16384" width="12" style="1"/>
  </cols>
  <sheetData>
    <row r="1" spans="1:6" ht="45" customHeight="1" x14ac:dyDescent="0.2">
      <c r="A1" s="17" t="s">
        <v>26</v>
      </c>
      <c r="B1" s="18"/>
      <c r="C1" s="18"/>
      <c r="D1" s="18"/>
      <c r="E1" s="18"/>
      <c r="F1" s="19"/>
    </row>
    <row r="2" spans="1:6" x14ac:dyDescent="0.2">
      <c r="A2" s="3" t="s">
        <v>3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25</v>
      </c>
    </row>
    <row r="3" spans="1:6" x14ac:dyDescent="0.2">
      <c r="A3" s="4" t="s">
        <v>0</v>
      </c>
      <c r="B3" s="7">
        <f>B4+B12</f>
        <v>905904766.67000008</v>
      </c>
      <c r="C3" s="7">
        <f t="shared" ref="C3:F3" si="0">C4+C12</f>
        <v>1185414562.4700003</v>
      </c>
      <c r="D3" s="7">
        <f t="shared" si="0"/>
        <v>1099826075.1599998</v>
      </c>
      <c r="E3" s="11">
        <f t="shared" si="0"/>
        <v>991493253.98000002</v>
      </c>
      <c r="F3" s="7">
        <f t="shared" si="0"/>
        <v>85588487.309999987</v>
      </c>
    </row>
    <row r="4" spans="1:6" x14ac:dyDescent="0.2">
      <c r="A4" s="5" t="s">
        <v>4</v>
      </c>
      <c r="B4" s="7">
        <f>SUM(B5:B11)</f>
        <v>137568790.04000002</v>
      </c>
      <c r="C4" s="7">
        <f>SUM(C5:C11)</f>
        <v>1132626486.2900002</v>
      </c>
      <c r="D4" s="7">
        <f>SUM(D5:D11)</f>
        <v>1066349320.8499999</v>
      </c>
      <c r="E4" s="7">
        <f>SUM(E5:E11)</f>
        <v>203845955.48000005</v>
      </c>
      <c r="F4" s="7">
        <f>SUM(F5:F11)</f>
        <v>66277165.440000027</v>
      </c>
    </row>
    <row r="5" spans="1:6" x14ac:dyDescent="0.2">
      <c r="A5" s="6" t="s">
        <v>5</v>
      </c>
      <c r="B5" s="8">
        <v>23873021.420000002</v>
      </c>
      <c r="C5" s="8">
        <v>480983608.94999999</v>
      </c>
      <c r="D5" s="8">
        <v>414056324.94</v>
      </c>
      <c r="E5" s="8">
        <f>B5+C5-D5</f>
        <v>90800305.430000007</v>
      </c>
      <c r="F5" s="10">
        <f t="shared" ref="F5:F11" si="1">E5-B5</f>
        <v>66927284.010000005</v>
      </c>
    </row>
    <row r="6" spans="1:6" x14ac:dyDescent="0.2">
      <c r="A6" s="6" t="s">
        <v>6</v>
      </c>
      <c r="B6" s="8">
        <v>106134056.17</v>
      </c>
      <c r="C6" s="8">
        <v>603521923.44000006</v>
      </c>
      <c r="D6" s="8">
        <v>601601058.38999999</v>
      </c>
      <c r="E6" s="8">
        <f t="shared" ref="E6:E11" si="2">B6+C6-D6</f>
        <v>108054921.22000003</v>
      </c>
      <c r="F6" s="10">
        <f t="shared" si="1"/>
        <v>1920865.0500000268</v>
      </c>
    </row>
    <row r="7" spans="1:6" x14ac:dyDescent="0.2">
      <c r="A7" s="6" t="s">
        <v>7</v>
      </c>
      <c r="B7" s="8">
        <v>4500168.2699999996</v>
      </c>
      <c r="C7" s="8">
        <v>48120953.899999999</v>
      </c>
      <c r="D7" s="8">
        <v>50691937.520000003</v>
      </c>
      <c r="E7" s="8">
        <f t="shared" si="2"/>
        <v>1929184.6499999985</v>
      </c>
      <c r="F7" s="10">
        <f t="shared" si="1"/>
        <v>-2570983.620000001</v>
      </c>
    </row>
    <row r="8" spans="1:6" x14ac:dyDescent="0.2">
      <c r="A8" s="6" t="s">
        <v>1</v>
      </c>
      <c r="B8" s="8">
        <v>0</v>
      </c>
      <c r="C8" s="8">
        <v>0</v>
      </c>
      <c r="D8" s="8">
        <v>0</v>
      </c>
      <c r="E8" s="8">
        <f t="shared" si="2"/>
        <v>0</v>
      </c>
      <c r="F8" s="8">
        <f t="shared" si="1"/>
        <v>0</v>
      </c>
    </row>
    <row r="9" spans="1:6" x14ac:dyDescent="0.2">
      <c r="A9" s="6" t="s">
        <v>2</v>
      </c>
      <c r="B9" s="8">
        <v>3061544.18</v>
      </c>
      <c r="C9" s="8">
        <v>0</v>
      </c>
      <c r="D9" s="8">
        <v>0</v>
      </c>
      <c r="E9" s="8">
        <f t="shared" si="2"/>
        <v>3061544.18</v>
      </c>
      <c r="F9" s="8">
        <f t="shared" si="1"/>
        <v>0</v>
      </c>
    </row>
    <row r="10" spans="1:6" x14ac:dyDescent="0.2">
      <c r="A10" s="6" t="s">
        <v>8</v>
      </c>
      <c r="B10" s="8">
        <v>0</v>
      </c>
      <c r="C10" s="8">
        <v>0</v>
      </c>
      <c r="D10" s="8">
        <v>0</v>
      </c>
      <c r="E10" s="8">
        <f t="shared" si="2"/>
        <v>0</v>
      </c>
      <c r="F10" s="8">
        <f t="shared" si="1"/>
        <v>0</v>
      </c>
    </row>
    <row r="11" spans="1:6" x14ac:dyDescent="0.2">
      <c r="A11" s="6" t="s">
        <v>9</v>
      </c>
      <c r="B11" s="8">
        <v>0</v>
      </c>
      <c r="C11" s="8">
        <v>0</v>
      </c>
      <c r="D11" s="8">
        <v>0</v>
      </c>
      <c r="E11" s="8">
        <f t="shared" si="2"/>
        <v>0</v>
      </c>
      <c r="F11" s="8">
        <f t="shared" si="1"/>
        <v>0</v>
      </c>
    </row>
    <row r="12" spans="1:6" x14ac:dyDescent="0.2">
      <c r="A12" s="5" t="s">
        <v>10</v>
      </c>
      <c r="B12" s="7">
        <f>SUM(B13:B21)</f>
        <v>768335976.63</v>
      </c>
      <c r="C12" s="7">
        <f>SUM(C13:C21)</f>
        <v>52788076.180000007</v>
      </c>
      <c r="D12" s="7">
        <f>SUM(D13:D21)</f>
        <v>33476754.310000002</v>
      </c>
      <c r="E12" s="7">
        <f>SUM(E13:E21)</f>
        <v>787647298.5</v>
      </c>
      <c r="F12" s="7">
        <f>SUM(F13:F21)</f>
        <v>19311321.869999956</v>
      </c>
    </row>
    <row r="13" spans="1:6" x14ac:dyDescent="0.2">
      <c r="A13" s="6" t="s">
        <v>11</v>
      </c>
      <c r="B13" s="8">
        <v>0</v>
      </c>
      <c r="C13" s="8">
        <v>0</v>
      </c>
      <c r="D13" s="8">
        <v>0</v>
      </c>
      <c r="E13" s="8">
        <f>B13+C13-D13</f>
        <v>0</v>
      </c>
      <c r="F13" s="8">
        <f t="shared" ref="F13:F21" si="3">E13-B13</f>
        <v>0</v>
      </c>
    </row>
    <row r="14" spans="1:6" x14ac:dyDescent="0.2">
      <c r="A14" s="6" t="s">
        <v>12</v>
      </c>
      <c r="B14" s="9">
        <v>12936784.84</v>
      </c>
      <c r="C14" s="9">
        <v>0</v>
      </c>
      <c r="D14" s="9">
        <v>0</v>
      </c>
      <c r="E14" s="9">
        <f t="shared" ref="E14:E21" si="4">B14+C14-D14</f>
        <v>12936784.84</v>
      </c>
      <c r="F14" s="9">
        <f t="shared" si="3"/>
        <v>0</v>
      </c>
    </row>
    <row r="15" spans="1:6" x14ac:dyDescent="0.2">
      <c r="A15" s="6" t="s">
        <v>13</v>
      </c>
      <c r="B15" s="9">
        <v>791777883.89999998</v>
      </c>
      <c r="C15" s="9">
        <v>43564307.18</v>
      </c>
      <c r="D15" s="9">
        <v>22915823.530000001</v>
      </c>
      <c r="E15" s="9">
        <f t="shared" si="4"/>
        <v>812426367.54999995</v>
      </c>
      <c r="F15" s="9">
        <f t="shared" si="3"/>
        <v>20648483.649999976</v>
      </c>
    </row>
    <row r="16" spans="1:6" x14ac:dyDescent="0.2">
      <c r="A16" s="6" t="s">
        <v>14</v>
      </c>
      <c r="B16" s="8">
        <v>82937619.209999993</v>
      </c>
      <c r="C16" s="8">
        <v>7026377.1600000001</v>
      </c>
      <c r="D16" s="8">
        <v>3531937.29</v>
      </c>
      <c r="E16" s="8">
        <f t="shared" si="4"/>
        <v>86432059.079999983</v>
      </c>
      <c r="F16" s="8">
        <f t="shared" si="3"/>
        <v>3494439.8699999899</v>
      </c>
    </row>
    <row r="17" spans="1:6" x14ac:dyDescent="0.2">
      <c r="A17" s="6" t="s">
        <v>15</v>
      </c>
      <c r="B17" s="8">
        <v>7039280.6500000004</v>
      </c>
      <c r="C17" s="8">
        <v>323742.82</v>
      </c>
      <c r="D17" s="8">
        <v>161871.41</v>
      </c>
      <c r="E17" s="8">
        <f t="shared" si="4"/>
        <v>7201152.0600000005</v>
      </c>
      <c r="F17" s="8">
        <f t="shared" si="3"/>
        <v>161871.41000000015</v>
      </c>
    </row>
    <row r="18" spans="1:6" x14ac:dyDescent="0.2">
      <c r="A18" s="6" t="s">
        <v>16</v>
      </c>
      <c r="B18" s="8">
        <v>-162312421.52000001</v>
      </c>
      <c r="C18" s="8">
        <v>0</v>
      </c>
      <c r="D18" s="8">
        <v>6867122.0800000001</v>
      </c>
      <c r="E18" s="8">
        <f t="shared" si="4"/>
        <v>-169179543.60000002</v>
      </c>
      <c r="F18" s="8">
        <f t="shared" si="3"/>
        <v>-6867122.0800000131</v>
      </c>
    </row>
    <row r="19" spans="1:6" x14ac:dyDescent="0.2">
      <c r="A19" s="6" t="s">
        <v>17</v>
      </c>
      <c r="B19" s="8">
        <v>35956829.549999997</v>
      </c>
      <c r="C19" s="8">
        <v>1873649.02</v>
      </c>
      <c r="D19" s="8">
        <v>0</v>
      </c>
      <c r="E19" s="8">
        <f t="shared" si="4"/>
        <v>37830478.57</v>
      </c>
      <c r="F19" s="8">
        <f t="shared" si="3"/>
        <v>1873649.0200000033</v>
      </c>
    </row>
    <row r="20" spans="1:6" x14ac:dyDescent="0.2">
      <c r="A20" s="6" t="s">
        <v>18</v>
      </c>
      <c r="B20" s="8">
        <v>0</v>
      </c>
      <c r="C20" s="8">
        <v>0</v>
      </c>
      <c r="D20" s="8">
        <v>0</v>
      </c>
      <c r="E20" s="8">
        <f t="shared" si="4"/>
        <v>0</v>
      </c>
      <c r="F20" s="8">
        <f t="shared" si="3"/>
        <v>0</v>
      </c>
    </row>
    <row r="21" spans="1:6" x14ac:dyDescent="0.2">
      <c r="A21" s="6" t="s">
        <v>19</v>
      </c>
      <c r="B21" s="8">
        <v>0</v>
      </c>
      <c r="C21" s="8">
        <v>0</v>
      </c>
      <c r="D21" s="8">
        <v>0</v>
      </c>
      <c r="E21" s="8">
        <f t="shared" si="4"/>
        <v>0</v>
      </c>
      <c r="F21" s="8">
        <f t="shared" si="3"/>
        <v>0</v>
      </c>
    </row>
    <row r="23" spans="1:6" ht="12" x14ac:dyDescent="0.2">
      <c r="A23" s="23" t="s">
        <v>24</v>
      </c>
      <c r="B23" s="23"/>
      <c r="C23" s="23"/>
      <c r="D23" s="23"/>
      <c r="E23" s="23"/>
      <c r="F23" s="23"/>
    </row>
    <row r="24" spans="1:6" ht="12" x14ac:dyDescent="0.2">
      <c r="A24" s="12"/>
      <c r="B24" s="12"/>
      <c r="C24" s="12"/>
      <c r="D24" s="12"/>
      <c r="E24" s="12"/>
      <c r="F24" s="12"/>
    </row>
    <row r="25" spans="1:6" ht="12" x14ac:dyDescent="0.2">
      <c r="A25" s="12"/>
      <c r="B25" s="12"/>
      <c r="C25" s="12"/>
      <c r="D25" s="12"/>
      <c r="E25" s="12"/>
      <c r="F25" s="12"/>
    </row>
    <row r="26" spans="1:6" ht="12" x14ac:dyDescent="0.2">
      <c r="A26" s="12"/>
      <c r="B26" s="12"/>
      <c r="C26" s="12"/>
      <c r="D26" s="12"/>
      <c r="E26" s="12"/>
      <c r="F26" s="12"/>
    </row>
    <row r="27" spans="1:6" ht="12" x14ac:dyDescent="0.2">
      <c r="A27" s="12"/>
      <c r="B27" s="12"/>
      <c r="C27" s="12"/>
      <c r="D27" s="12"/>
      <c r="E27" s="12"/>
      <c r="F27" s="12"/>
    </row>
    <row r="28" spans="1:6" ht="12" x14ac:dyDescent="0.2">
      <c r="A28" s="12"/>
      <c r="B28" s="12"/>
      <c r="C28" s="12"/>
      <c r="D28" s="12"/>
      <c r="E28" s="12"/>
      <c r="F28" s="12"/>
    </row>
    <row r="29" spans="1:6" ht="12" x14ac:dyDescent="0.2">
      <c r="A29" s="13" t="s">
        <v>27</v>
      </c>
      <c r="B29" s="14"/>
      <c r="C29" s="14"/>
      <c r="D29" s="14"/>
      <c r="E29" s="20" t="s">
        <v>27</v>
      </c>
      <c r="F29" s="20"/>
    </row>
    <row r="30" spans="1:6" ht="12" x14ac:dyDescent="0.2">
      <c r="A30" s="15" t="s">
        <v>28</v>
      </c>
      <c r="B30" s="14"/>
      <c r="C30" s="14"/>
      <c r="D30" s="14"/>
      <c r="E30" s="21" t="s">
        <v>29</v>
      </c>
      <c r="F30" s="21"/>
    </row>
    <row r="31" spans="1:6" ht="12" x14ac:dyDescent="0.2">
      <c r="A31" s="16" t="s">
        <v>30</v>
      </c>
      <c r="B31" s="14"/>
      <c r="C31" s="14"/>
      <c r="D31" s="14"/>
      <c r="E31" s="22" t="s">
        <v>31</v>
      </c>
      <c r="F31" s="22"/>
    </row>
  </sheetData>
  <sheetProtection formatCells="0" formatColumns="0" formatRows="0" autoFilter="0"/>
  <mergeCells count="5">
    <mergeCell ref="A1:F1"/>
    <mergeCell ref="E29:F29"/>
    <mergeCell ref="E30:F30"/>
    <mergeCell ref="E31:F31"/>
    <mergeCell ref="A23:F2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6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9975A6E-67DC-48ED-89E1-88A2BA5B54C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4923DD1-1011-4BD6-A599-A03DCF5595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5CE3260-E938-4519-B043-9EF89CF0BA17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ADM1</cp:lastModifiedBy>
  <cp:lastPrinted>2026-02-04T16:08:20Z</cp:lastPrinted>
  <dcterms:created xsi:type="dcterms:W3CDTF">2014-02-09T04:04:15Z</dcterms:created>
  <dcterms:modified xsi:type="dcterms:W3CDTF">2026-02-04T16:08:27Z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